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 defaultThemeVersion="202300"/>
  <xr:revisionPtr revIDLastSave="0" documentId="13_ncr:1_{CE170DC6-EF51-4D6A-9163-54D96B7A1D5F}" xr6:coauthVersionLast="47" xr6:coauthVersionMax="47" xr10:uidLastSave="{00000000-0000-0000-0000-000000000000}"/>
  <bookViews>
    <workbookView xWindow="-108" yWindow="-108" windowWidth="23256" windowHeight="12456" tabRatio="1000" firstSheet="1" activeTab="1" xr2:uid="{00000000-000D-0000-FFFF-FFFF00000000}"/>
  </bookViews>
  <sheets>
    <sheet name="TOTAL DE LOTES" sheetId="7" state="hidden" r:id="rId1"/>
    <sheet name="RESUMO" sheetId="8" r:id="rId2"/>
    <sheet name="ORÇAMENTO" sheetId="6" r:id="rId3"/>
    <sheet name="COMPOSIÇÕES" sheetId="5" r:id="rId4"/>
    <sheet name="AUXILIARES" sheetId="4" r:id="rId5"/>
    <sheet name="CRONOGRAMA FÍSICO-FINANCEIRO" sheetId="9" r:id="rId6"/>
    <sheet name="BDI_21,35%" sheetId="10" r:id="rId7"/>
    <sheet name="BDI_15,28%" sheetId="11" r:id="rId8"/>
    <sheet name="ENCARGOS SINAPI" sheetId="12" r:id="rId9"/>
    <sheet name="Ceará" sheetId="14" r:id="rId10"/>
    <sheet name="ENCARGOS DNIT" sheetId="13" r:id="rId11"/>
  </sheets>
  <externalReferences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</externalReferences>
  <definedNames>
    <definedName name="\0" localSheetId="7">#REF!</definedName>
    <definedName name="\0" localSheetId="6">#REF!</definedName>
    <definedName name="\0" localSheetId="8">#REF!</definedName>
    <definedName name="\0">#REF!</definedName>
    <definedName name="_________________JM2" localSheetId="7">#REF!</definedName>
    <definedName name="_________________JM2" localSheetId="6">#REF!</definedName>
    <definedName name="_________________JM2" localSheetId="8">#REF!</definedName>
    <definedName name="_________________JM2">#REF!</definedName>
    <definedName name="_________________JM3" localSheetId="7">#REF!</definedName>
    <definedName name="_________________JM3" localSheetId="6">#REF!</definedName>
    <definedName name="_________________JM3" localSheetId="8">#REF!</definedName>
    <definedName name="_________________JM3">#REF!</definedName>
    <definedName name="_________________JM5" localSheetId="7">#REF!</definedName>
    <definedName name="_________________JM5" localSheetId="6">#REF!</definedName>
    <definedName name="_________________JM5" localSheetId="8">#REF!</definedName>
    <definedName name="_________________JM5">#REF!</definedName>
    <definedName name="_________________JM6" localSheetId="7">#REF!</definedName>
    <definedName name="_________________JM6" localSheetId="6">#REF!</definedName>
    <definedName name="_________________JM6" localSheetId="8">#REF!</definedName>
    <definedName name="_________________JM6">#REF!</definedName>
    <definedName name="_________________PM2" localSheetId="7">#REF!</definedName>
    <definedName name="_________________PM2" localSheetId="6">#REF!</definedName>
    <definedName name="_________________PM2" localSheetId="8">#REF!</definedName>
    <definedName name="_________________PM2">#REF!</definedName>
    <definedName name="_________________PM4" localSheetId="7">#REF!</definedName>
    <definedName name="_________________PM4" localSheetId="6">#REF!</definedName>
    <definedName name="_________________PM4" localSheetId="8">#REF!</definedName>
    <definedName name="_________________PM4">#REF!</definedName>
    <definedName name="_________________PM5" localSheetId="7">#REF!</definedName>
    <definedName name="_________________PM5" localSheetId="6">#REF!</definedName>
    <definedName name="_________________PM5" localSheetId="8">#REF!</definedName>
    <definedName name="_________________PM5">#REF!</definedName>
    <definedName name="_________________PM6" localSheetId="7">#REF!</definedName>
    <definedName name="_________________PM6" localSheetId="6">#REF!</definedName>
    <definedName name="_________________PM6" localSheetId="8">#REF!</definedName>
    <definedName name="_________________PM6">#REF!</definedName>
    <definedName name="________________JM1" localSheetId="7">#REF!</definedName>
    <definedName name="________________JM1" localSheetId="6">#REF!</definedName>
    <definedName name="________________JM1" localSheetId="8">#REF!</definedName>
    <definedName name="________________JM1">#REF!</definedName>
    <definedName name="________________JM2" localSheetId="7">#REF!</definedName>
    <definedName name="________________JM2" localSheetId="6">#REF!</definedName>
    <definedName name="________________JM2" localSheetId="8">#REF!</definedName>
    <definedName name="________________JM2">#REF!</definedName>
    <definedName name="________________JM3" localSheetId="7">#REF!</definedName>
    <definedName name="________________JM3" localSheetId="6">#REF!</definedName>
    <definedName name="________________JM3" localSheetId="8">#REF!</definedName>
    <definedName name="________________JM3">#REF!</definedName>
    <definedName name="________________JM4" localSheetId="7">#REF!</definedName>
    <definedName name="________________JM4" localSheetId="6">#REF!</definedName>
    <definedName name="________________JM4" localSheetId="8">#REF!</definedName>
    <definedName name="________________JM4">#REF!</definedName>
    <definedName name="________________JM5" localSheetId="7">#REF!</definedName>
    <definedName name="________________JM5" localSheetId="6">#REF!</definedName>
    <definedName name="________________JM5" localSheetId="8">#REF!</definedName>
    <definedName name="________________JM5">#REF!</definedName>
    <definedName name="________________JM6" localSheetId="7">#REF!</definedName>
    <definedName name="________________JM6" localSheetId="6">#REF!</definedName>
    <definedName name="________________JM6" localSheetId="8">#REF!</definedName>
    <definedName name="________________JM6">#REF!</definedName>
    <definedName name="________________PM1" localSheetId="7">#REF!</definedName>
    <definedName name="________________PM1" localSheetId="6">#REF!</definedName>
    <definedName name="________________PM1" localSheetId="8">#REF!</definedName>
    <definedName name="________________PM1">#REF!</definedName>
    <definedName name="________________PM2" localSheetId="7">#REF!</definedName>
    <definedName name="________________PM2" localSheetId="6">#REF!</definedName>
    <definedName name="________________PM2" localSheetId="8">#REF!</definedName>
    <definedName name="________________PM2">#REF!</definedName>
    <definedName name="________________PM3" localSheetId="7">#REF!</definedName>
    <definedName name="________________PM3" localSheetId="6">#REF!</definedName>
    <definedName name="________________PM3" localSheetId="8">#REF!</definedName>
    <definedName name="________________PM3">#REF!</definedName>
    <definedName name="________________PM4" localSheetId="7">#REF!</definedName>
    <definedName name="________________PM4" localSheetId="6">#REF!</definedName>
    <definedName name="________________PM4" localSheetId="8">#REF!</definedName>
    <definedName name="________________PM4">#REF!</definedName>
    <definedName name="________________PM5" localSheetId="7">#REF!</definedName>
    <definedName name="________________PM5" localSheetId="6">#REF!</definedName>
    <definedName name="________________PM5" localSheetId="8">#REF!</definedName>
    <definedName name="________________PM5">#REF!</definedName>
    <definedName name="________________PM6" localSheetId="7">#REF!</definedName>
    <definedName name="________________PM6" localSheetId="6">#REF!</definedName>
    <definedName name="________________PM6" localSheetId="8">#REF!</definedName>
    <definedName name="________________PM6">#REF!</definedName>
    <definedName name="_______________JM1" localSheetId="7">#REF!</definedName>
    <definedName name="_______________JM1" localSheetId="6">#REF!</definedName>
    <definedName name="_______________JM1" localSheetId="8">#REF!</definedName>
    <definedName name="_______________JM1">#REF!</definedName>
    <definedName name="_______________JM2" localSheetId="7">#REF!</definedName>
    <definedName name="_______________JM2" localSheetId="6">#REF!</definedName>
    <definedName name="_______________JM2" localSheetId="8">#REF!</definedName>
    <definedName name="_______________JM2">#REF!</definedName>
    <definedName name="_______________JM3" localSheetId="7">#REF!</definedName>
    <definedName name="_______________JM3" localSheetId="6">#REF!</definedName>
    <definedName name="_______________JM3" localSheetId="8">#REF!</definedName>
    <definedName name="_______________JM3">#REF!</definedName>
    <definedName name="_______________JM4" localSheetId="7">#REF!</definedName>
    <definedName name="_______________JM4" localSheetId="6">#REF!</definedName>
    <definedName name="_______________JM4" localSheetId="8">#REF!</definedName>
    <definedName name="_______________JM4">#REF!</definedName>
    <definedName name="_______________JM5" localSheetId="7">#REF!</definedName>
    <definedName name="_______________JM5" localSheetId="6">#REF!</definedName>
    <definedName name="_______________JM5" localSheetId="8">#REF!</definedName>
    <definedName name="_______________JM5">#REF!</definedName>
    <definedName name="_______________JM6" localSheetId="7">#REF!</definedName>
    <definedName name="_______________JM6" localSheetId="6">#REF!</definedName>
    <definedName name="_______________JM6" localSheetId="8">#REF!</definedName>
    <definedName name="_______________JM6">#REF!</definedName>
    <definedName name="_______________MAT1" localSheetId="7">#REF!</definedName>
    <definedName name="_______________MAT1" localSheetId="6">#REF!</definedName>
    <definedName name="_______________MAT1" localSheetId="8">#REF!</definedName>
    <definedName name="_______________MAT1">#REF!</definedName>
    <definedName name="_______________PM1" localSheetId="7">#REF!</definedName>
    <definedName name="_______________PM1" localSheetId="6">#REF!</definedName>
    <definedName name="_______________PM1" localSheetId="8">#REF!</definedName>
    <definedName name="_______________PM1">#REF!</definedName>
    <definedName name="_______________PM2" localSheetId="7">#REF!</definedName>
    <definedName name="_______________PM2" localSheetId="6">#REF!</definedName>
    <definedName name="_______________PM2" localSheetId="8">#REF!</definedName>
    <definedName name="_______________PM2">#REF!</definedName>
    <definedName name="_______________PM3" localSheetId="7">#REF!</definedName>
    <definedName name="_______________PM3" localSheetId="6">#REF!</definedName>
    <definedName name="_______________PM3" localSheetId="8">#REF!</definedName>
    <definedName name="_______________PM3">#REF!</definedName>
    <definedName name="_______________PM4" localSheetId="7">#REF!</definedName>
    <definedName name="_______________PM4" localSheetId="6">#REF!</definedName>
    <definedName name="_______________PM4" localSheetId="8">#REF!</definedName>
    <definedName name="_______________PM4">#REF!</definedName>
    <definedName name="_______________PM5" localSheetId="7">#REF!</definedName>
    <definedName name="_______________PM5" localSheetId="6">#REF!</definedName>
    <definedName name="_______________PM5" localSheetId="8">#REF!</definedName>
    <definedName name="_______________PM5">#REF!</definedName>
    <definedName name="_______________PM6" localSheetId="7">#REF!</definedName>
    <definedName name="_______________PM6" localSheetId="6">#REF!</definedName>
    <definedName name="_______________PM6" localSheetId="8">#REF!</definedName>
    <definedName name="_______________PM6">#REF!</definedName>
    <definedName name="______________JM1" localSheetId="7">#REF!</definedName>
    <definedName name="______________JM1" localSheetId="6">#REF!</definedName>
    <definedName name="______________JM1" localSheetId="8">#REF!</definedName>
    <definedName name="______________JM1">#REF!</definedName>
    <definedName name="______________JM2" localSheetId="7">#REF!</definedName>
    <definedName name="______________JM2" localSheetId="6">#REF!</definedName>
    <definedName name="______________JM2" localSheetId="8">#REF!</definedName>
    <definedName name="______________JM2">#REF!</definedName>
    <definedName name="______________JM3" localSheetId="7">#REF!</definedName>
    <definedName name="______________JM3" localSheetId="6">#REF!</definedName>
    <definedName name="______________JM3" localSheetId="8">#REF!</definedName>
    <definedName name="______________JM3">#REF!</definedName>
    <definedName name="______________JM4" localSheetId="7">#REF!</definedName>
    <definedName name="______________JM4" localSheetId="6">#REF!</definedName>
    <definedName name="______________JM4" localSheetId="8">#REF!</definedName>
    <definedName name="______________JM4">#REF!</definedName>
    <definedName name="______________JM5" localSheetId="7">#REF!</definedName>
    <definedName name="______________JM5" localSheetId="6">#REF!</definedName>
    <definedName name="______________JM5" localSheetId="8">#REF!</definedName>
    <definedName name="______________JM5">#REF!</definedName>
    <definedName name="______________JM6" localSheetId="7">#REF!</definedName>
    <definedName name="______________JM6" localSheetId="6">#REF!</definedName>
    <definedName name="______________JM6" localSheetId="8">#REF!</definedName>
    <definedName name="______________JM6">#REF!</definedName>
    <definedName name="______________PM1" localSheetId="7">#REF!</definedName>
    <definedName name="______________PM1" localSheetId="6">#REF!</definedName>
    <definedName name="______________PM1" localSheetId="8">#REF!</definedName>
    <definedName name="______________PM1">#REF!</definedName>
    <definedName name="______________PM2" localSheetId="7">#REF!</definedName>
    <definedName name="______________PM2" localSheetId="6">#REF!</definedName>
    <definedName name="______________PM2" localSheetId="8">#REF!</definedName>
    <definedName name="______________PM2">#REF!</definedName>
    <definedName name="______________PM3" localSheetId="7">#REF!</definedName>
    <definedName name="______________PM3" localSheetId="6">#REF!</definedName>
    <definedName name="______________PM3" localSheetId="8">#REF!</definedName>
    <definedName name="______________PM3">#REF!</definedName>
    <definedName name="______________PM4" localSheetId="7">#REF!</definedName>
    <definedName name="______________PM4" localSheetId="6">#REF!</definedName>
    <definedName name="______________PM4" localSheetId="8">#REF!</definedName>
    <definedName name="______________PM4">#REF!</definedName>
    <definedName name="______________PM5" localSheetId="7">#REF!</definedName>
    <definedName name="______________PM5" localSheetId="6">#REF!</definedName>
    <definedName name="______________PM5" localSheetId="8">#REF!</definedName>
    <definedName name="______________PM5">#REF!</definedName>
    <definedName name="______________PM6" localSheetId="7">#REF!</definedName>
    <definedName name="______________PM6" localSheetId="6">#REF!</definedName>
    <definedName name="______________PM6" localSheetId="8">#REF!</definedName>
    <definedName name="______________PM6">#REF!</definedName>
    <definedName name="_____________JM1" localSheetId="7">#REF!</definedName>
    <definedName name="_____________JM1" localSheetId="6">#REF!</definedName>
    <definedName name="_____________JM1" localSheetId="8">#REF!</definedName>
    <definedName name="_____________JM1">#REF!</definedName>
    <definedName name="_____________JM2" localSheetId="7">#REF!</definedName>
    <definedName name="_____________JM2" localSheetId="6">#REF!</definedName>
    <definedName name="_____________JM2" localSheetId="8">#REF!</definedName>
    <definedName name="_____________JM2">#REF!</definedName>
    <definedName name="_____________JM3" localSheetId="7">#REF!</definedName>
    <definedName name="_____________JM3" localSheetId="6">#REF!</definedName>
    <definedName name="_____________JM3" localSheetId="8">#REF!</definedName>
    <definedName name="_____________JM3">#REF!</definedName>
    <definedName name="_____________JM4" localSheetId="7">#REF!</definedName>
    <definedName name="_____________JM4" localSheetId="6">#REF!</definedName>
    <definedName name="_____________JM4" localSheetId="8">#REF!</definedName>
    <definedName name="_____________JM4">#REF!</definedName>
    <definedName name="_____________JM5" localSheetId="7">#REF!</definedName>
    <definedName name="_____________JM5" localSheetId="6">#REF!</definedName>
    <definedName name="_____________JM5" localSheetId="8">#REF!</definedName>
    <definedName name="_____________JM5">#REF!</definedName>
    <definedName name="_____________JM6" localSheetId="7">#REF!</definedName>
    <definedName name="_____________JM6" localSheetId="6">#REF!</definedName>
    <definedName name="_____________JM6" localSheetId="8">#REF!</definedName>
    <definedName name="_____________JM6">#REF!</definedName>
    <definedName name="_____________JM7" localSheetId="7">#REF!</definedName>
    <definedName name="_____________JM7" localSheetId="6">#REF!</definedName>
    <definedName name="_____________JM7" localSheetId="8">#REF!</definedName>
    <definedName name="_____________JM7">#REF!</definedName>
    <definedName name="_____________MAT1" localSheetId="7">#REF!</definedName>
    <definedName name="_____________MAT1" localSheetId="6">#REF!</definedName>
    <definedName name="_____________MAT1" localSheetId="8">#REF!</definedName>
    <definedName name="_____________MAT1">#REF!</definedName>
    <definedName name="_____________PM1" localSheetId="7">#REF!</definedName>
    <definedName name="_____________PM1" localSheetId="6">#REF!</definedName>
    <definedName name="_____________PM1" localSheetId="8">#REF!</definedName>
    <definedName name="_____________PM1">#REF!</definedName>
    <definedName name="_____________PM2" localSheetId="7">#REF!</definedName>
    <definedName name="_____________PM2" localSheetId="6">#REF!</definedName>
    <definedName name="_____________PM2" localSheetId="8">#REF!</definedName>
    <definedName name="_____________PM2">#REF!</definedName>
    <definedName name="_____________PM3" localSheetId="7">#REF!</definedName>
    <definedName name="_____________PM3" localSheetId="6">#REF!</definedName>
    <definedName name="_____________PM3" localSheetId="8">#REF!</definedName>
    <definedName name="_____________PM3">#REF!</definedName>
    <definedName name="_____________PM4" localSheetId="7">#REF!</definedName>
    <definedName name="_____________PM4" localSheetId="6">#REF!</definedName>
    <definedName name="_____________PM4" localSheetId="8">#REF!</definedName>
    <definedName name="_____________PM4">#REF!</definedName>
    <definedName name="_____________PM5" localSheetId="7">#REF!</definedName>
    <definedName name="_____________PM5" localSheetId="6">#REF!</definedName>
    <definedName name="_____________PM5" localSheetId="8">#REF!</definedName>
    <definedName name="_____________PM5">#REF!</definedName>
    <definedName name="_____________PM6" localSheetId="7">#REF!</definedName>
    <definedName name="_____________PM6" localSheetId="6">#REF!</definedName>
    <definedName name="_____________PM6" localSheetId="8">#REF!</definedName>
    <definedName name="_____________PM6">#REF!</definedName>
    <definedName name="____________JM1" localSheetId="7">#REF!</definedName>
    <definedName name="____________JM1" localSheetId="6">#REF!</definedName>
    <definedName name="____________JM1" localSheetId="8">#REF!</definedName>
    <definedName name="____________JM1">#REF!</definedName>
    <definedName name="____________JM2" localSheetId="7">#REF!</definedName>
    <definedName name="____________JM2" localSheetId="6">#REF!</definedName>
    <definedName name="____________JM2" localSheetId="8">#REF!</definedName>
    <definedName name="____________JM2">#REF!</definedName>
    <definedName name="____________JM3" localSheetId="7">#REF!</definedName>
    <definedName name="____________JM3" localSheetId="6">#REF!</definedName>
    <definedName name="____________JM3" localSheetId="8">#REF!</definedName>
    <definedName name="____________JM3">#REF!</definedName>
    <definedName name="____________JM4" localSheetId="7">#REF!</definedName>
    <definedName name="____________JM4" localSheetId="6">#REF!</definedName>
    <definedName name="____________JM4" localSheetId="8">#REF!</definedName>
    <definedName name="____________JM4">#REF!</definedName>
    <definedName name="____________JM5" localSheetId="7">#REF!</definedName>
    <definedName name="____________JM5" localSheetId="6">#REF!</definedName>
    <definedName name="____________JM5" localSheetId="8">#REF!</definedName>
    <definedName name="____________JM5">#REF!</definedName>
    <definedName name="____________JM6" localSheetId="7">#REF!</definedName>
    <definedName name="____________JM6" localSheetId="6">#REF!</definedName>
    <definedName name="____________JM6" localSheetId="8">#REF!</definedName>
    <definedName name="____________JM6">#REF!</definedName>
    <definedName name="____________MAT1" localSheetId="7">#REF!</definedName>
    <definedName name="____________MAT1" localSheetId="6">#REF!</definedName>
    <definedName name="____________MAT1" localSheetId="8">#REF!</definedName>
    <definedName name="____________MAT1">#REF!</definedName>
    <definedName name="____________PM1" localSheetId="7">#REF!</definedName>
    <definedName name="____________PM1" localSheetId="6">#REF!</definedName>
    <definedName name="____________PM1" localSheetId="8">#REF!</definedName>
    <definedName name="____________PM1">#REF!</definedName>
    <definedName name="____________PM2" localSheetId="7">#REF!</definedName>
    <definedName name="____________PM2" localSheetId="6">#REF!</definedName>
    <definedName name="____________PM2" localSheetId="8">#REF!</definedName>
    <definedName name="____________PM2">#REF!</definedName>
    <definedName name="____________PM3" localSheetId="7">#REF!</definedName>
    <definedName name="____________PM3" localSheetId="6">#REF!</definedName>
    <definedName name="____________PM3" localSheetId="8">#REF!</definedName>
    <definedName name="____________PM3">#REF!</definedName>
    <definedName name="____________PM4" localSheetId="7">#REF!</definedName>
    <definedName name="____________PM4" localSheetId="6">#REF!</definedName>
    <definedName name="____________PM4" localSheetId="8">#REF!</definedName>
    <definedName name="____________PM4">#REF!</definedName>
    <definedName name="____________PM5" localSheetId="7">#REF!</definedName>
    <definedName name="____________PM5" localSheetId="6">#REF!</definedName>
    <definedName name="____________PM5" localSheetId="8">#REF!</definedName>
    <definedName name="____________PM5">#REF!</definedName>
    <definedName name="____________PM6" localSheetId="7">#REF!</definedName>
    <definedName name="____________PM6" localSheetId="6">#REF!</definedName>
    <definedName name="____________PM6" localSheetId="8">#REF!</definedName>
    <definedName name="____________PM6">#REF!</definedName>
    <definedName name="___________JM1" localSheetId="7">#REF!</definedName>
    <definedName name="___________JM1" localSheetId="6">#REF!</definedName>
    <definedName name="___________JM1" localSheetId="8">#REF!</definedName>
    <definedName name="___________JM1">#REF!</definedName>
    <definedName name="___________JM2" localSheetId="7">#REF!</definedName>
    <definedName name="___________JM2" localSheetId="6">#REF!</definedName>
    <definedName name="___________JM2" localSheetId="8">#REF!</definedName>
    <definedName name="___________JM2">#REF!</definedName>
    <definedName name="___________JM3" localSheetId="7">#REF!</definedName>
    <definedName name="___________JM3" localSheetId="6">#REF!</definedName>
    <definedName name="___________JM3" localSheetId="8">#REF!</definedName>
    <definedName name="___________JM3">#REF!</definedName>
    <definedName name="___________JM4" localSheetId="7">#REF!</definedName>
    <definedName name="___________JM4" localSheetId="6">#REF!</definedName>
    <definedName name="___________JM4" localSheetId="8">#REF!</definedName>
    <definedName name="___________JM4">#REF!</definedName>
    <definedName name="___________JM5" localSheetId="7">#REF!</definedName>
    <definedName name="___________JM5" localSheetId="6">#REF!</definedName>
    <definedName name="___________JM5" localSheetId="8">#REF!</definedName>
    <definedName name="___________JM5">#REF!</definedName>
    <definedName name="___________JM6" localSheetId="7">#REF!</definedName>
    <definedName name="___________JM6" localSheetId="6">#REF!</definedName>
    <definedName name="___________JM6" localSheetId="8">#REF!</definedName>
    <definedName name="___________JM6">#REF!</definedName>
    <definedName name="___________PM1" localSheetId="7">#REF!</definedName>
    <definedName name="___________PM1" localSheetId="6">#REF!</definedName>
    <definedName name="___________PM1" localSheetId="8">#REF!</definedName>
    <definedName name="___________PM1">#REF!</definedName>
    <definedName name="___________PM2" localSheetId="7">#REF!</definedName>
    <definedName name="___________PM2" localSheetId="6">#REF!</definedName>
    <definedName name="___________PM2" localSheetId="8">#REF!</definedName>
    <definedName name="___________PM2">#REF!</definedName>
    <definedName name="___________PM3" localSheetId="7">#REF!</definedName>
    <definedName name="___________PM3" localSheetId="6">#REF!</definedName>
    <definedName name="___________PM3" localSheetId="8">#REF!</definedName>
    <definedName name="___________PM3">#REF!</definedName>
    <definedName name="___________PM4" localSheetId="7">#REF!</definedName>
    <definedName name="___________PM4" localSheetId="6">#REF!</definedName>
    <definedName name="___________PM4" localSheetId="8">#REF!</definedName>
    <definedName name="___________PM4">#REF!</definedName>
    <definedName name="___________PM5" localSheetId="7">#REF!</definedName>
    <definedName name="___________PM5" localSheetId="6">#REF!</definedName>
    <definedName name="___________PM5" localSheetId="8">#REF!</definedName>
    <definedName name="___________PM5">#REF!</definedName>
    <definedName name="___________PM6" localSheetId="7">#REF!</definedName>
    <definedName name="___________PM6" localSheetId="6">#REF!</definedName>
    <definedName name="___________PM6" localSheetId="8">#REF!</definedName>
    <definedName name="___________PM6">#REF!</definedName>
    <definedName name="__________JM1" localSheetId="7">#REF!</definedName>
    <definedName name="__________JM1" localSheetId="6">#REF!</definedName>
    <definedName name="__________JM1" localSheetId="8">#REF!</definedName>
    <definedName name="__________JM1">#REF!</definedName>
    <definedName name="__________JM2" localSheetId="7">#REF!</definedName>
    <definedName name="__________JM2" localSheetId="6">#REF!</definedName>
    <definedName name="__________JM2" localSheetId="8">#REF!</definedName>
    <definedName name="__________JM2">#REF!</definedName>
    <definedName name="__________JM3" localSheetId="7">#REF!</definedName>
    <definedName name="__________JM3" localSheetId="6">#REF!</definedName>
    <definedName name="__________JM3" localSheetId="8">#REF!</definedName>
    <definedName name="__________JM3">#REF!</definedName>
    <definedName name="__________JM4" localSheetId="7">#REF!</definedName>
    <definedName name="__________JM4" localSheetId="6">#REF!</definedName>
    <definedName name="__________JM4" localSheetId="8">#REF!</definedName>
    <definedName name="__________JM4">#REF!</definedName>
    <definedName name="__________JM5" localSheetId="7">#REF!</definedName>
    <definedName name="__________JM5" localSheetId="6">#REF!</definedName>
    <definedName name="__________JM5" localSheetId="8">#REF!</definedName>
    <definedName name="__________JM5">#REF!</definedName>
    <definedName name="__________JM6" localSheetId="7">#REF!</definedName>
    <definedName name="__________JM6" localSheetId="6">#REF!</definedName>
    <definedName name="__________JM6" localSheetId="8">#REF!</definedName>
    <definedName name="__________JM6">#REF!</definedName>
    <definedName name="__________MAT1" localSheetId="7">#REF!</definedName>
    <definedName name="__________MAT1" localSheetId="6">#REF!</definedName>
    <definedName name="__________MAT1" localSheetId="8">#REF!</definedName>
    <definedName name="__________MAT1">#REF!</definedName>
    <definedName name="__________PM1" localSheetId="7">#REF!</definedName>
    <definedName name="__________PM1" localSheetId="6">#REF!</definedName>
    <definedName name="__________PM1" localSheetId="8">#REF!</definedName>
    <definedName name="__________PM1">#REF!</definedName>
    <definedName name="__________PM2" localSheetId="7">#REF!</definedName>
    <definedName name="__________PM2" localSheetId="6">#REF!</definedName>
    <definedName name="__________PM2" localSheetId="8">#REF!</definedName>
    <definedName name="__________PM2">#REF!</definedName>
    <definedName name="__________PM3" localSheetId="7">#REF!</definedName>
    <definedName name="__________PM3" localSheetId="6">#REF!</definedName>
    <definedName name="__________PM3" localSheetId="8">#REF!</definedName>
    <definedName name="__________PM3">#REF!</definedName>
    <definedName name="__________PM4" localSheetId="7">#REF!</definedName>
    <definedName name="__________PM4" localSheetId="6">#REF!</definedName>
    <definedName name="__________PM4" localSheetId="8">#REF!</definedName>
    <definedName name="__________PM4">#REF!</definedName>
    <definedName name="__________PM5" localSheetId="7">#REF!</definedName>
    <definedName name="__________PM5" localSheetId="6">#REF!</definedName>
    <definedName name="__________PM5" localSheetId="8">#REF!</definedName>
    <definedName name="__________PM5">#REF!</definedName>
    <definedName name="__________PM6" localSheetId="7">#REF!</definedName>
    <definedName name="__________PM6" localSheetId="6">#REF!</definedName>
    <definedName name="__________PM6" localSheetId="8">#REF!</definedName>
    <definedName name="__________PM6">#REF!</definedName>
    <definedName name="_________JM1" localSheetId="7">#REF!</definedName>
    <definedName name="_________JM1" localSheetId="6">#REF!</definedName>
    <definedName name="_________JM1" localSheetId="8">#REF!</definedName>
    <definedName name="_________JM1">#REF!</definedName>
    <definedName name="_________JM2" localSheetId="7">#REF!</definedName>
    <definedName name="_________JM2" localSheetId="6">#REF!</definedName>
    <definedName name="_________JM2" localSheetId="8">#REF!</definedName>
    <definedName name="_________JM2">#REF!</definedName>
    <definedName name="_________JM3" localSheetId="7">#REF!</definedName>
    <definedName name="_________JM3" localSheetId="6">#REF!</definedName>
    <definedName name="_________JM3" localSheetId="8">#REF!</definedName>
    <definedName name="_________JM3">#REF!</definedName>
    <definedName name="_________JM4" localSheetId="7">#REF!</definedName>
    <definedName name="_________JM4" localSheetId="6">#REF!</definedName>
    <definedName name="_________JM4" localSheetId="8">#REF!</definedName>
    <definedName name="_________JM4">#REF!</definedName>
    <definedName name="_________JM5" localSheetId="7">#REF!</definedName>
    <definedName name="_________JM5" localSheetId="6">#REF!</definedName>
    <definedName name="_________JM5" localSheetId="8">#REF!</definedName>
    <definedName name="_________JM5">#REF!</definedName>
    <definedName name="_________JM6" localSheetId="7">#REF!</definedName>
    <definedName name="_________JM6" localSheetId="6">#REF!</definedName>
    <definedName name="_________JM6" localSheetId="8">#REF!</definedName>
    <definedName name="_________JM6">#REF!</definedName>
    <definedName name="_________PM1" localSheetId="7">#REF!</definedName>
    <definedName name="_________PM1" localSheetId="6">#REF!</definedName>
    <definedName name="_________PM1" localSheetId="8">#REF!</definedName>
    <definedName name="_________PM1">#REF!</definedName>
    <definedName name="_________PM2" localSheetId="7">#REF!</definedName>
    <definedName name="_________PM2" localSheetId="6">#REF!</definedName>
    <definedName name="_________PM2" localSheetId="8">#REF!</definedName>
    <definedName name="_________PM2">#REF!</definedName>
    <definedName name="_________PM3" localSheetId="7">#REF!</definedName>
    <definedName name="_________PM3" localSheetId="6">#REF!</definedName>
    <definedName name="_________PM3" localSheetId="8">#REF!</definedName>
    <definedName name="_________PM3">#REF!</definedName>
    <definedName name="_________PM4" localSheetId="7">#REF!</definedName>
    <definedName name="_________PM4" localSheetId="6">#REF!</definedName>
    <definedName name="_________PM4" localSheetId="8">#REF!</definedName>
    <definedName name="_________PM4">#REF!</definedName>
    <definedName name="_________PM5" localSheetId="7">#REF!</definedName>
    <definedName name="_________PM5" localSheetId="6">#REF!</definedName>
    <definedName name="_________PM5" localSheetId="8">#REF!</definedName>
    <definedName name="_________PM5">#REF!</definedName>
    <definedName name="_________PM6" localSheetId="7">#REF!</definedName>
    <definedName name="_________PM6" localSheetId="6">#REF!</definedName>
    <definedName name="_________PM6" localSheetId="8">#REF!</definedName>
    <definedName name="_________PM6">#REF!</definedName>
    <definedName name="_________PM7" localSheetId="7">#REF!</definedName>
    <definedName name="_________PM7" localSheetId="6">#REF!</definedName>
    <definedName name="_________PM7" localSheetId="8">#REF!</definedName>
    <definedName name="_________PM7">#REF!</definedName>
    <definedName name="________JM1" localSheetId="7">#REF!</definedName>
    <definedName name="________JM1" localSheetId="6">#REF!</definedName>
    <definedName name="________JM1" localSheetId="8">#REF!</definedName>
    <definedName name="________JM1">#REF!</definedName>
    <definedName name="________JM2" localSheetId="7">#REF!</definedName>
    <definedName name="________JM2" localSheetId="6">#REF!</definedName>
    <definedName name="________JM2" localSheetId="8">#REF!</definedName>
    <definedName name="________JM2">#REF!</definedName>
    <definedName name="________JM3" localSheetId="7">#REF!</definedName>
    <definedName name="________JM3" localSheetId="6">#REF!</definedName>
    <definedName name="________JM3" localSheetId="8">#REF!</definedName>
    <definedName name="________JM3">#REF!</definedName>
    <definedName name="________JM4" localSheetId="7">#REF!</definedName>
    <definedName name="________JM4" localSheetId="6">#REF!</definedName>
    <definedName name="________JM4" localSheetId="8">#REF!</definedName>
    <definedName name="________JM4">#REF!</definedName>
    <definedName name="________JM5" localSheetId="7">#REF!</definedName>
    <definedName name="________JM5" localSheetId="6">#REF!</definedName>
    <definedName name="________JM5" localSheetId="8">#REF!</definedName>
    <definedName name="________JM5">#REF!</definedName>
    <definedName name="________JM6" localSheetId="7">#REF!</definedName>
    <definedName name="________JM6" localSheetId="6">#REF!</definedName>
    <definedName name="________JM6" localSheetId="8">#REF!</definedName>
    <definedName name="________JM6">#REF!</definedName>
    <definedName name="________MAT1" localSheetId="7">#REF!</definedName>
    <definedName name="________MAT1" localSheetId="6">#REF!</definedName>
    <definedName name="________MAT1" localSheetId="8">#REF!</definedName>
    <definedName name="________MAT1">#REF!</definedName>
    <definedName name="________PM1" localSheetId="7">#REF!</definedName>
    <definedName name="________PM1" localSheetId="6">#REF!</definedName>
    <definedName name="________PM1" localSheetId="8">#REF!</definedName>
    <definedName name="________PM1">#REF!</definedName>
    <definedName name="________PM2" localSheetId="7">#REF!</definedName>
    <definedName name="________PM2" localSheetId="6">#REF!</definedName>
    <definedName name="________PM2" localSheetId="8">#REF!</definedName>
    <definedName name="________PM2">#REF!</definedName>
    <definedName name="________PM3" localSheetId="7">#REF!</definedName>
    <definedName name="________PM3" localSheetId="6">#REF!</definedName>
    <definedName name="________PM3" localSheetId="8">#REF!</definedName>
    <definedName name="________PM3">#REF!</definedName>
    <definedName name="________PM4" localSheetId="7">#REF!</definedName>
    <definedName name="________PM4" localSheetId="6">#REF!</definedName>
    <definedName name="________PM4" localSheetId="8">#REF!</definedName>
    <definedName name="________PM4">#REF!</definedName>
    <definedName name="________PM5" localSheetId="7">#REF!</definedName>
    <definedName name="________PM5" localSheetId="6">#REF!</definedName>
    <definedName name="________PM5" localSheetId="8">#REF!</definedName>
    <definedName name="________PM5">#REF!</definedName>
    <definedName name="________PM6" localSheetId="7">#REF!</definedName>
    <definedName name="________PM6" localSheetId="6">#REF!</definedName>
    <definedName name="________PM6" localSheetId="8">#REF!</definedName>
    <definedName name="________PM6">#REF!</definedName>
    <definedName name="_______JM1" localSheetId="7">#REF!</definedName>
    <definedName name="_______JM1" localSheetId="6">#REF!</definedName>
    <definedName name="_______JM1" localSheetId="8">#REF!</definedName>
    <definedName name="_______JM1">#REF!</definedName>
    <definedName name="_______JM2" localSheetId="7">#REF!</definedName>
    <definedName name="_______JM2" localSheetId="6">#REF!</definedName>
    <definedName name="_______JM2" localSheetId="8">#REF!</definedName>
    <definedName name="_______JM2">#REF!</definedName>
    <definedName name="_______JM3" localSheetId="7">#REF!</definedName>
    <definedName name="_______JM3" localSheetId="6">#REF!</definedName>
    <definedName name="_______JM3" localSheetId="8">#REF!</definedName>
    <definedName name="_______JM3">#REF!</definedName>
    <definedName name="_______JM4" localSheetId="7">#REF!</definedName>
    <definedName name="_______JM4" localSheetId="6">#REF!</definedName>
    <definedName name="_______JM4" localSheetId="8">#REF!</definedName>
    <definedName name="_______JM4">#REF!</definedName>
    <definedName name="_______JM5" localSheetId="7">#REF!</definedName>
    <definedName name="_______JM5" localSheetId="6">#REF!</definedName>
    <definedName name="_______JM5" localSheetId="8">#REF!</definedName>
    <definedName name="_______JM5">#REF!</definedName>
    <definedName name="_______JM6" localSheetId="7">#REF!</definedName>
    <definedName name="_______JM6" localSheetId="6">#REF!</definedName>
    <definedName name="_______JM6" localSheetId="8">#REF!</definedName>
    <definedName name="_______JM6">#REF!</definedName>
    <definedName name="_______PM1" localSheetId="7">#REF!</definedName>
    <definedName name="_______PM1" localSheetId="6">#REF!</definedName>
    <definedName name="_______PM1" localSheetId="8">#REF!</definedName>
    <definedName name="_______PM1">#REF!</definedName>
    <definedName name="_______PM2" localSheetId="7">#REF!</definedName>
    <definedName name="_______PM2" localSheetId="6">#REF!</definedName>
    <definedName name="_______PM2" localSheetId="8">#REF!</definedName>
    <definedName name="_______PM2">#REF!</definedName>
    <definedName name="_______PM3" localSheetId="7">#REF!</definedName>
    <definedName name="_______PM3" localSheetId="6">#REF!</definedName>
    <definedName name="_______PM3" localSheetId="8">#REF!</definedName>
    <definedName name="_______PM3">#REF!</definedName>
    <definedName name="_______PM4" localSheetId="7">#REF!</definedName>
    <definedName name="_______PM4" localSheetId="6">#REF!</definedName>
    <definedName name="_______PM4" localSheetId="8">#REF!</definedName>
    <definedName name="_______PM4">#REF!</definedName>
    <definedName name="_______PM5" localSheetId="7">#REF!</definedName>
    <definedName name="_______PM5" localSheetId="6">#REF!</definedName>
    <definedName name="_______PM5" localSheetId="8">#REF!</definedName>
    <definedName name="_______PM5">#REF!</definedName>
    <definedName name="_______PM6" localSheetId="7">#REF!</definedName>
    <definedName name="_______PM6" localSheetId="6">#REF!</definedName>
    <definedName name="_______PM6" localSheetId="8">#REF!</definedName>
    <definedName name="_______PM6">#REF!</definedName>
    <definedName name="______aca50">[1]COMP!$T$8</definedName>
    <definedName name="______JM1" localSheetId="7">#REF!</definedName>
    <definedName name="______JM1" localSheetId="6">#REF!</definedName>
    <definedName name="______JM1" localSheetId="8">#REF!</definedName>
    <definedName name="______JM1">#REF!</definedName>
    <definedName name="______JM2" localSheetId="7">#REF!</definedName>
    <definedName name="______JM2" localSheetId="6">#REF!</definedName>
    <definedName name="______JM2" localSheetId="8">#REF!</definedName>
    <definedName name="______JM2">#REF!</definedName>
    <definedName name="______JM3" localSheetId="7">#REF!</definedName>
    <definedName name="______JM3" localSheetId="6">#REF!</definedName>
    <definedName name="______JM3" localSheetId="8">#REF!</definedName>
    <definedName name="______JM3">#REF!</definedName>
    <definedName name="______JM4" localSheetId="7">#REF!</definedName>
    <definedName name="______JM4" localSheetId="6">#REF!</definedName>
    <definedName name="______JM4" localSheetId="8">#REF!</definedName>
    <definedName name="______JM4">#REF!</definedName>
    <definedName name="______JM5" localSheetId="7">#REF!</definedName>
    <definedName name="______JM5" localSheetId="6">#REF!</definedName>
    <definedName name="______JM5" localSheetId="8">#REF!</definedName>
    <definedName name="______JM5">#REF!</definedName>
    <definedName name="______JM6" localSheetId="7">#REF!</definedName>
    <definedName name="______JM6" localSheetId="6">#REF!</definedName>
    <definedName name="______JM6" localSheetId="8">#REF!</definedName>
    <definedName name="______JM6">#REF!</definedName>
    <definedName name="______MAT1" localSheetId="7">#REF!</definedName>
    <definedName name="______MAT1" localSheetId="6">#REF!</definedName>
    <definedName name="______MAT1" localSheetId="8">#REF!</definedName>
    <definedName name="______MAT1">#REF!</definedName>
    <definedName name="______PM1" localSheetId="7">#REF!</definedName>
    <definedName name="______PM1" localSheetId="6">#REF!</definedName>
    <definedName name="______PM1" localSheetId="8">#REF!</definedName>
    <definedName name="______PM1">#REF!</definedName>
    <definedName name="______PM2" localSheetId="7">#REF!</definedName>
    <definedName name="______PM2" localSheetId="6">#REF!</definedName>
    <definedName name="______PM2" localSheetId="8">#REF!</definedName>
    <definedName name="______PM2">#REF!</definedName>
    <definedName name="______PM3" localSheetId="7">#REF!</definedName>
    <definedName name="______PM3" localSheetId="6">#REF!</definedName>
    <definedName name="______PM3" localSheetId="8">#REF!</definedName>
    <definedName name="______PM3">#REF!</definedName>
    <definedName name="______PM4" localSheetId="7">#REF!</definedName>
    <definedName name="______PM4" localSheetId="6">#REF!</definedName>
    <definedName name="______PM4" localSheetId="8">#REF!</definedName>
    <definedName name="______PM4">#REF!</definedName>
    <definedName name="______PM5" localSheetId="7">#REF!</definedName>
    <definedName name="______PM5" localSheetId="6">#REF!</definedName>
    <definedName name="______PM5" localSheetId="8">#REF!</definedName>
    <definedName name="______PM5">#REF!</definedName>
    <definedName name="______PM6" localSheetId="7">#REF!</definedName>
    <definedName name="______PM6" localSheetId="6">#REF!</definedName>
    <definedName name="______PM6" localSheetId="8">#REF!</definedName>
    <definedName name="______PM6">#REF!</definedName>
    <definedName name="_____JM1" localSheetId="7">#REF!</definedName>
    <definedName name="_____JM1" localSheetId="6">#REF!</definedName>
    <definedName name="_____JM1" localSheetId="8">#REF!</definedName>
    <definedName name="_____JM1">#REF!</definedName>
    <definedName name="_____JM2" localSheetId="7">#REF!</definedName>
    <definedName name="_____JM2" localSheetId="6">#REF!</definedName>
    <definedName name="_____JM2" localSheetId="8">#REF!</definedName>
    <definedName name="_____JM2">#REF!</definedName>
    <definedName name="_____JM3" localSheetId="7">#REF!</definedName>
    <definedName name="_____JM3" localSheetId="6">#REF!</definedName>
    <definedName name="_____JM3" localSheetId="8">#REF!</definedName>
    <definedName name="_____JM3">#REF!</definedName>
    <definedName name="_____JM4" localSheetId="7">#REF!</definedName>
    <definedName name="_____JM4" localSheetId="6">#REF!</definedName>
    <definedName name="_____JM4" localSheetId="8">#REF!</definedName>
    <definedName name="_____JM4">#REF!</definedName>
    <definedName name="_____JM5" localSheetId="7">#REF!</definedName>
    <definedName name="_____JM5" localSheetId="6">#REF!</definedName>
    <definedName name="_____JM5" localSheetId="8">#REF!</definedName>
    <definedName name="_____JM5">#REF!</definedName>
    <definedName name="_____JM6" localSheetId="7">#REF!</definedName>
    <definedName name="_____JM6" localSheetId="6">#REF!</definedName>
    <definedName name="_____JM6" localSheetId="8">#REF!</definedName>
    <definedName name="_____JM6">#REF!</definedName>
    <definedName name="_____PM1" localSheetId="7">#REF!</definedName>
    <definedName name="_____PM1" localSheetId="6">#REF!</definedName>
    <definedName name="_____PM1" localSheetId="8">#REF!</definedName>
    <definedName name="_____PM1">#REF!</definedName>
    <definedName name="_____PM2" localSheetId="7">#REF!</definedName>
    <definedName name="_____PM2" localSheetId="6">#REF!</definedName>
    <definedName name="_____PM2" localSheetId="8">#REF!</definedName>
    <definedName name="_____PM2">#REF!</definedName>
    <definedName name="_____PM3" localSheetId="7">#REF!</definedName>
    <definedName name="_____PM3" localSheetId="6">#REF!</definedName>
    <definedName name="_____PM3" localSheetId="8">#REF!</definedName>
    <definedName name="_____PM3">#REF!</definedName>
    <definedName name="_____PM4" localSheetId="7">#REF!</definedName>
    <definedName name="_____PM4" localSheetId="6">#REF!</definedName>
    <definedName name="_____PM4" localSheetId="8">#REF!</definedName>
    <definedName name="_____PM4">#REF!</definedName>
    <definedName name="_____PM5" localSheetId="7">#REF!</definedName>
    <definedName name="_____PM5" localSheetId="6">#REF!</definedName>
    <definedName name="_____PM5" localSheetId="8">#REF!</definedName>
    <definedName name="_____PM5">#REF!</definedName>
    <definedName name="_____PM6" localSheetId="7">#REF!</definedName>
    <definedName name="_____PM6" localSheetId="6">#REF!</definedName>
    <definedName name="_____PM6" localSheetId="8">#REF!</definedName>
    <definedName name="_____PM6">#REF!</definedName>
    <definedName name="_____zE01">[2]Resumos!$D$56</definedName>
    <definedName name="_____zG02">[2]Resumos!$D$54</definedName>
    <definedName name="_____zJ01">[2]Resumos!$D$34</definedName>
    <definedName name="_____zJ03">[2]Resumos!$D$36</definedName>
    <definedName name="_____zP03">[2]Resumos!$D$24</definedName>
    <definedName name="_____zP04">[2]Resumos!$D$25</definedName>
    <definedName name="_____zP05">[2]Resumos!$D$26</definedName>
    <definedName name="_____zP08">[2]Resumos!$D$29</definedName>
    <definedName name="____JM1" localSheetId="7">#REF!</definedName>
    <definedName name="____JM1" localSheetId="6">#REF!</definedName>
    <definedName name="____JM1" localSheetId="8">#REF!</definedName>
    <definedName name="____JM1">#REF!</definedName>
    <definedName name="____JM2" localSheetId="7">#REF!</definedName>
    <definedName name="____JM2" localSheetId="6">#REF!</definedName>
    <definedName name="____JM2" localSheetId="8">#REF!</definedName>
    <definedName name="____JM2">#REF!</definedName>
    <definedName name="____JM3" localSheetId="7">#REF!</definedName>
    <definedName name="____JM3" localSheetId="6">#REF!</definedName>
    <definedName name="____JM3" localSheetId="8">#REF!</definedName>
    <definedName name="____JM3">#REF!</definedName>
    <definedName name="____JM4" localSheetId="7">#REF!</definedName>
    <definedName name="____JM4" localSheetId="6">#REF!</definedName>
    <definedName name="____JM4" localSheetId="8">#REF!</definedName>
    <definedName name="____JM4">#REF!</definedName>
    <definedName name="____JM5" localSheetId="7">#REF!</definedName>
    <definedName name="____JM5" localSheetId="6">#REF!</definedName>
    <definedName name="____JM5" localSheetId="8">#REF!</definedName>
    <definedName name="____JM5">#REF!</definedName>
    <definedName name="____JM6" localSheetId="7">#REF!</definedName>
    <definedName name="____JM6" localSheetId="6">#REF!</definedName>
    <definedName name="____JM6" localSheetId="8">#REF!</definedName>
    <definedName name="____JM6">#REF!</definedName>
    <definedName name="____MAT1" localSheetId="7">#REF!</definedName>
    <definedName name="____MAT1" localSheetId="6">#REF!</definedName>
    <definedName name="____MAT1" localSheetId="8">#REF!</definedName>
    <definedName name="____MAT1">#REF!</definedName>
    <definedName name="____PM1" localSheetId="7">#REF!</definedName>
    <definedName name="____PM1" localSheetId="6">#REF!</definedName>
    <definedName name="____PM1" localSheetId="8">#REF!</definedName>
    <definedName name="____PM1">#REF!</definedName>
    <definedName name="____PM2" localSheetId="7">#REF!</definedName>
    <definedName name="____PM2" localSheetId="6">#REF!</definedName>
    <definedName name="____PM2" localSheetId="8">#REF!</definedName>
    <definedName name="____PM2">#REF!</definedName>
    <definedName name="____PM3" localSheetId="7">#REF!</definedName>
    <definedName name="____PM3" localSheetId="6">#REF!</definedName>
    <definedName name="____PM3" localSheetId="8">#REF!</definedName>
    <definedName name="____PM3">#REF!</definedName>
    <definedName name="____PM4" localSheetId="7">#REF!</definedName>
    <definedName name="____PM4" localSheetId="6">#REF!</definedName>
    <definedName name="____PM4" localSheetId="8">#REF!</definedName>
    <definedName name="____PM4">#REF!</definedName>
    <definedName name="____PM5" localSheetId="7">#REF!</definedName>
    <definedName name="____PM5" localSheetId="6">#REF!</definedName>
    <definedName name="____PM5" localSheetId="8">#REF!</definedName>
    <definedName name="____PM5">#REF!</definedName>
    <definedName name="____PM6" localSheetId="7">#REF!</definedName>
    <definedName name="____PM6" localSheetId="6">#REF!</definedName>
    <definedName name="____PM6" localSheetId="8">#REF!</definedName>
    <definedName name="____PM6">#REF!</definedName>
    <definedName name="____zE01">[2]Resumos!$D$56</definedName>
    <definedName name="____zG02">[2]Resumos!$D$54</definedName>
    <definedName name="____zJ01">[2]Resumos!$D$34</definedName>
    <definedName name="____zJ03">[2]Resumos!$D$36</definedName>
    <definedName name="____zP03">[2]Resumos!$D$24</definedName>
    <definedName name="____zP04">[2]Resumos!$D$25</definedName>
    <definedName name="____zP05">[2]Resumos!$D$26</definedName>
    <definedName name="____zP08">[2]Resumos!$D$29</definedName>
    <definedName name="____zP12">[2]Resumos!$D$33</definedName>
    <definedName name="___aca50">[3]COMP!$T$8</definedName>
    <definedName name="___JM1" localSheetId="7">#REF!</definedName>
    <definedName name="___JM1" localSheetId="6">#REF!</definedName>
    <definedName name="___JM1" localSheetId="8">#REF!</definedName>
    <definedName name="___JM1">#REF!</definedName>
    <definedName name="___JM2" localSheetId="7">#REF!</definedName>
    <definedName name="___JM2" localSheetId="6">#REF!</definedName>
    <definedName name="___JM2" localSheetId="8">#REF!</definedName>
    <definedName name="___JM2">#REF!</definedName>
    <definedName name="___JM3" localSheetId="7">#REF!</definedName>
    <definedName name="___JM3" localSheetId="6">#REF!</definedName>
    <definedName name="___JM3" localSheetId="8">#REF!</definedName>
    <definedName name="___JM3">#REF!</definedName>
    <definedName name="___JM4" localSheetId="7">#REF!</definedName>
    <definedName name="___JM4" localSheetId="6">#REF!</definedName>
    <definedName name="___JM4" localSheetId="8">#REF!</definedName>
    <definedName name="___JM4">#REF!</definedName>
    <definedName name="___JM5" localSheetId="7">#REF!</definedName>
    <definedName name="___JM5" localSheetId="6">#REF!</definedName>
    <definedName name="___JM5" localSheetId="8">#REF!</definedName>
    <definedName name="___JM5">#REF!</definedName>
    <definedName name="___JM6" localSheetId="7">#REF!</definedName>
    <definedName name="___JM6" localSheetId="6">#REF!</definedName>
    <definedName name="___JM6" localSheetId="8">#REF!</definedName>
    <definedName name="___JM6">#REF!</definedName>
    <definedName name="___PM1" localSheetId="7">#REF!</definedName>
    <definedName name="___PM1" localSheetId="6">#REF!</definedName>
    <definedName name="___PM1" localSheetId="8">#REF!</definedName>
    <definedName name="___PM1">#REF!</definedName>
    <definedName name="___PM2" localSheetId="7">#REF!</definedName>
    <definedName name="___PM2" localSheetId="6">#REF!</definedName>
    <definedName name="___PM2" localSheetId="8">#REF!</definedName>
    <definedName name="___PM2">#REF!</definedName>
    <definedName name="___PM3" localSheetId="7">#REF!</definedName>
    <definedName name="___PM3" localSheetId="6">#REF!</definedName>
    <definedName name="___PM3" localSheetId="8">#REF!</definedName>
    <definedName name="___PM3">#REF!</definedName>
    <definedName name="___PM4" localSheetId="7">#REF!</definedName>
    <definedName name="___PM4" localSheetId="6">#REF!</definedName>
    <definedName name="___PM4" localSheetId="8">#REF!</definedName>
    <definedName name="___PM4">#REF!</definedName>
    <definedName name="___PM5" localSheetId="7">#REF!</definedName>
    <definedName name="___PM5" localSheetId="6">#REF!</definedName>
    <definedName name="___PM5" localSheetId="8">#REF!</definedName>
    <definedName name="___PM5">#REF!</definedName>
    <definedName name="___PM6" localSheetId="7">#REF!</definedName>
    <definedName name="___PM6" localSheetId="6">#REF!</definedName>
    <definedName name="___PM6" localSheetId="8">#REF!</definedName>
    <definedName name="___PM6">#REF!</definedName>
    <definedName name="___zE01">[2]Resumos!$D$56</definedName>
    <definedName name="___zG02">[2]Resumos!$D$54</definedName>
    <definedName name="___zJ01">[2]Resumos!$D$34</definedName>
    <definedName name="___zJ03">[2]Resumos!$D$36</definedName>
    <definedName name="___zP03">[2]Resumos!$D$24</definedName>
    <definedName name="___zP04">[2]Resumos!$D$25</definedName>
    <definedName name="___zP05">[2]Resumos!$D$26</definedName>
    <definedName name="___zP08">[2]Resumos!$D$29</definedName>
    <definedName name="___zP12">[2]Resumos!$D$33</definedName>
    <definedName name="__aca50">[3]COMP!$T$8</definedName>
    <definedName name="__JM1" localSheetId="7">#REF!</definedName>
    <definedName name="__JM1" localSheetId="6">#REF!</definedName>
    <definedName name="__JM1" localSheetId="8">#REF!</definedName>
    <definedName name="__JM1">#REF!</definedName>
    <definedName name="__JM2" localSheetId="7">#REF!</definedName>
    <definedName name="__JM2" localSheetId="6">#REF!</definedName>
    <definedName name="__JM2" localSheetId="8">#REF!</definedName>
    <definedName name="__JM2">#REF!</definedName>
    <definedName name="__JM3" localSheetId="7">#REF!</definedName>
    <definedName name="__JM3" localSheetId="6">#REF!</definedName>
    <definedName name="__JM3" localSheetId="8">#REF!</definedName>
    <definedName name="__JM3">#REF!</definedName>
    <definedName name="__JM4" localSheetId="7">#REF!</definedName>
    <definedName name="__JM4" localSheetId="6">#REF!</definedName>
    <definedName name="__JM4" localSheetId="8">#REF!</definedName>
    <definedName name="__JM4">#REF!</definedName>
    <definedName name="__JM5" localSheetId="7">#REF!</definedName>
    <definedName name="__JM5" localSheetId="6">#REF!</definedName>
    <definedName name="__JM5" localSheetId="8">#REF!</definedName>
    <definedName name="__JM5">#REF!</definedName>
    <definedName name="__JM6" localSheetId="7">#REF!</definedName>
    <definedName name="__JM6" localSheetId="6">#REF!</definedName>
    <definedName name="__JM6" localSheetId="8">#REF!</definedName>
    <definedName name="__JM6">#REF!</definedName>
    <definedName name="__MAT1" localSheetId="7">#REF!</definedName>
    <definedName name="__MAT1" localSheetId="6">#REF!</definedName>
    <definedName name="__MAT1" localSheetId="8">#REF!</definedName>
    <definedName name="__MAT1">#REF!</definedName>
    <definedName name="__PM1" localSheetId="7">#REF!</definedName>
    <definedName name="__PM1" localSheetId="6">#REF!</definedName>
    <definedName name="__PM1" localSheetId="8">#REF!</definedName>
    <definedName name="__PM1">#REF!</definedName>
    <definedName name="__PM2" localSheetId="7">#REF!</definedName>
    <definedName name="__PM2" localSheetId="6">#REF!</definedName>
    <definedName name="__PM2" localSheetId="8">#REF!</definedName>
    <definedName name="__PM2">#REF!</definedName>
    <definedName name="__PM3" localSheetId="7">#REF!</definedName>
    <definedName name="__PM3" localSheetId="6">#REF!</definedName>
    <definedName name="__PM3" localSheetId="8">#REF!</definedName>
    <definedName name="__PM3">#REF!</definedName>
    <definedName name="__PM4" localSheetId="7">#REF!</definedName>
    <definedName name="__PM4" localSheetId="6">#REF!</definedName>
    <definedName name="__PM4" localSheetId="8">#REF!</definedName>
    <definedName name="__PM4">#REF!</definedName>
    <definedName name="__PM5" localSheetId="7">#REF!</definedName>
    <definedName name="__PM5" localSheetId="6">#REF!</definedName>
    <definedName name="__PM5" localSheetId="8">#REF!</definedName>
    <definedName name="__PM5">#REF!</definedName>
    <definedName name="__PM6" localSheetId="7">#REF!</definedName>
    <definedName name="__PM6" localSheetId="6">#REF!</definedName>
    <definedName name="__PM6" localSheetId="8">#REF!</definedName>
    <definedName name="__PM6">#REF!</definedName>
    <definedName name="__zE01">[2]Resumos!$D$56</definedName>
    <definedName name="__zG02">[2]Resumos!$D$54</definedName>
    <definedName name="__zJ01">[2]Resumos!$D$34</definedName>
    <definedName name="__zJ03">[2]Resumos!$D$36</definedName>
    <definedName name="__zP03">[2]Resumos!$D$24</definedName>
    <definedName name="__zP04">[2]Resumos!$D$25</definedName>
    <definedName name="__zP05">[2]Resumos!$D$26</definedName>
    <definedName name="__zP08">[2]Resumos!$D$29</definedName>
    <definedName name="__zP12">[2]Resumos!$D$33</definedName>
    <definedName name="_0" localSheetId="7">#REF!</definedName>
    <definedName name="_0" localSheetId="6">#REF!</definedName>
    <definedName name="_0" localSheetId="8">#REF!</definedName>
    <definedName name="_0">#REF!</definedName>
    <definedName name="_0_11" localSheetId="7">#REF!</definedName>
    <definedName name="_0_11" localSheetId="6">#REF!</definedName>
    <definedName name="_0_11" localSheetId="8">#REF!</definedName>
    <definedName name="_0_11">#REF!</definedName>
    <definedName name="_0_12" localSheetId="7">#REF!</definedName>
    <definedName name="_0_12" localSheetId="6">#REF!</definedName>
    <definedName name="_0_12" localSheetId="8">#REF!</definedName>
    <definedName name="_0_12">#REF!</definedName>
    <definedName name="_0_13" localSheetId="7">#REF!</definedName>
    <definedName name="_0_13" localSheetId="6">#REF!</definedName>
    <definedName name="_0_13" localSheetId="8">#REF!</definedName>
    <definedName name="_0_13">#REF!</definedName>
    <definedName name="_0_33" localSheetId="7">#REF!</definedName>
    <definedName name="_0_33" localSheetId="6">#REF!</definedName>
    <definedName name="_0_33" localSheetId="8">#REF!</definedName>
    <definedName name="_0_33">#REF!</definedName>
    <definedName name="_0_34" localSheetId="7">#REF!</definedName>
    <definedName name="_0_34" localSheetId="6">#REF!</definedName>
    <definedName name="_0_34" localSheetId="8">#REF!</definedName>
    <definedName name="_0_34">#REF!</definedName>
    <definedName name="_1Excel_BuiltIn_Print_Area_2_1_1">#N/A</definedName>
    <definedName name="_2Excel_BuiltIn_Print_Titles_1" localSheetId="7">#REF!</definedName>
    <definedName name="_2Excel_BuiltIn_Print_Titles_1" localSheetId="6">#REF!</definedName>
    <definedName name="_2Excel_BuiltIn_Print_Titles_1" localSheetId="8">#REF!</definedName>
    <definedName name="_2Excel_BuiltIn_Print_Titles_1">#REF!</definedName>
    <definedName name="_a" localSheetId="7">#REF!</definedName>
    <definedName name="_a" localSheetId="6">#REF!</definedName>
    <definedName name="_a" localSheetId="8">#REF!</definedName>
    <definedName name="_a">#REF!</definedName>
    <definedName name="_aca50">[3]COMP!$T$8</definedName>
    <definedName name="_BD2" localSheetId="7">#REF!</definedName>
    <definedName name="_BD2" localSheetId="6">#REF!</definedName>
    <definedName name="_BD2" localSheetId="8">#REF!</definedName>
    <definedName name="_BD2">#REF!</definedName>
    <definedName name="_BDI1" localSheetId="7">[4]ORÇAMENTO!$M$3</definedName>
    <definedName name="_BDI1" localSheetId="6">[4]ORÇAMENTO!$M$3</definedName>
    <definedName name="_BDI1">[4]ORÇAMENTO!$M$3</definedName>
    <definedName name="_coberta_estrutura" localSheetId="7">#REF!</definedName>
    <definedName name="_coberta_estrutura" localSheetId="6">#REF!</definedName>
    <definedName name="_coberta_estrutura" localSheetId="8">#REF!</definedName>
    <definedName name="_coberta_estrutura">#REF!</definedName>
    <definedName name="_e__6">" e "</definedName>
    <definedName name="_esc15" localSheetId="7">#REF!</definedName>
    <definedName name="_esc15" localSheetId="6">#REF!</definedName>
    <definedName name="_esc15" localSheetId="8">#REF!</definedName>
    <definedName name="_esc15">#REF!</definedName>
    <definedName name="_esc4" localSheetId="7">#REF!</definedName>
    <definedName name="_esc4" localSheetId="6">#REF!</definedName>
    <definedName name="_esc4" localSheetId="8">#REF!</definedName>
    <definedName name="_esc4">#REF!</definedName>
    <definedName name="_esc6" localSheetId="7">#REF!</definedName>
    <definedName name="_esc6" localSheetId="6">#REF!</definedName>
    <definedName name="_esc6" localSheetId="8">#REF!</definedName>
    <definedName name="_esc6">#REF!</definedName>
    <definedName name="_Fill" localSheetId="7" hidden="1">#REF!</definedName>
    <definedName name="_Fill" localSheetId="6" hidden="1">#REF!</definedName>
    <definedName name="_Fill" localSheetId="8" hidden="1">#REF!</definedName>
    <definedName name="_Fill" hidden="1">#REF!</definedName>
    <definedName name="_xlnm._FilterDatabase" localSheetId="7" hidden="1">#REF!</definedName>
    <definedName name="_xlnm._FilterDatabase" localSheetId="6" hidden="1">#REF!</definedName>
    <definedName name="_xlnm._FilterDatabase" localSheetId="9" hidden="1">[5]Modelo!$A$5:$G$5</definedName>
    <definedName name="_xlnm._FilterDatabase" localSheetId="3" hidden="1">COMPOSIÇÕES!$A$1:$A$750</definedName>
    <definedName name="_xlnm._FilterDatabase" localSheetId="10" hidden="1">'ENCARGOS DNIT'!$A$13:$AM$114</definedName>
    <definedName name="_xlnm._FilterDatabase" localSheetId="8" hidden="1">#REF!</definedName>
    <definedName name="_xlnm._FilterDatabase" localSheetId="2" hidden="1">ORÇAMENTO!$A$51:$L$57</definedName>
    <definedName name="_xlnm._FilterDatabase" hidden="1">#REF!</definedName>
    <definedName name="_JM1" localSheetId="7">#REF!</definedName>
    <definedName name="_JM1" localSheetId="6">#REF!</definedName>
    <definedName name="_JM1" localSheetId="8">#REF!</definedName>
    <definedName name="_JM1">#REF!</definedName>
    <definedName name="_JM2" localSheetId="7">#REF!</definedName>
    <definedName name="_JM2" localSheetId="6">#REF!</definedName>
    <definedName name="_JM2" localSheetId="8">#REF!</definedName>
    <definedName name="_JM2">#REF!</definedName>
    <definedName name="_JM3" localSheetId="7">#REF!</definedName>
    <definedName name="_JM3" localSheetId="6">#REF!</definedName>
    <definedName name="_JM3" localSheetId="8">#REF!</definedName>
    <definedName name="_JM3">#REF!</definedName>
    <definedName name="_JM4" localSheetId="7">#REF!</definedName>
    <definedName name="_JM4" localSheetId="6">#REF!</definedName>
    <definedName name="_JM4" localSheetId="8">#REF!</definedName>
    <definedName name="_JM4">#REF!</definedName>
    <definedName name="_JM5" localSheetId="7">#REF!</definedName>
    <definedName name="_JM5" localSheetId="6">#REF!</definedName>
    <definedName name="_JM5" localSheetId="8">#REF!</definedName>
    <definedName name="_JM5">#REF!</definedName>
    <definedName name="_JM6" localSheetId="7">#REF!</definedName>
    <definedName name="_JM6" localSheetId="6">#REF!</definedName>
    <definedName name="_JM6" localSheetId="8">#REF!</definedName>
    <definedName name="_JM6">#REF!</definedName>
    <definedName name="_Key1" localSheetId="7" hidden="1">#REF!</definedName>
    <definedName name="_Key1" localSheetId="6" hidden="1">#REF!</definedName>
    <definedName name="_Key1" localSheetId="8" hidden="1">#REF!</definedName>
    <definedName name="_Key1" hidden="1">#REF!</definedName>
    <definedName name="_Key1_1">#N/A</definedName>
    <definedName name="_MAT1" localSheetId="7">#REF!</definedName>
    <definedName name="_MAT1" localSheetId="6">#REF!</definedName>
    <definedName name="_MAT1" localSheetId="8">#REF!</definedName>
    <definedName name="_MAT1">#REF!</definedName>
    <definedName name="_Order1" hidden="1">255</definedName>
    <definedName name="_Order2" hidden="1">255</definedName>
    <definedName name="_PM1" localSheetId="7">#REF!</definedName>
    <definedName name="_PM1" localSheetId="6">#REF!</definedName>
    <definedName name="_PM1" localSheetId="8">#REF!</definedName>
    <definedName name="_PM1">#REF!</definedName>
    <definedName name="_PM2" localSheetId="7">#REF!</definedName>
    <definedName name="_PM2" localSheetId="6">#REF!</definedName>
    <definedName name="_PM2" localSheetId="8">#REF!</definedName>
    <definedName name="_PM2">#REF!</definedName>
    <definedName name="_PM3" localSheetId="7">#REF!</definedName>
    <definedName name="_PM3" localSheetId="6">#REF!</definedName>
    <definedName name="_PM3" localSheetId="8">#REF!</definedName>
    <definedName name="_PM3">#REF!</definedName>
    <definedName name="_PM4" localSheetId="7">#REF!</definedName>
    <definedName name="_PM4" localSheetId="6">#REF!</definedName>
    <definedName name="_PM4" localSheetId="8">#REF!</definedName>
    <definedName name="_PM4">#REF!</definedName>
    <definedName name="_PM5" localSheetId="7">#REF!</definedName>
    <definedName name="_PM5" localSheetId="6">#REF!</definedName>
    <definedName name="_PM5" localSheetId="8">#REF!</definedName>
    <definedName name="_PM5">#REF!</definedName>
    <definedName name="_PM6" localSheetId="7">#REF!</definedName>
    <definedName name="_PM6" localSheetId="6">#REF!</definedName>
    <definedName name="_PM6" localSheetId="8">#REF!</definedName>
    <definedName name="_PM6">#REF!</definedName>
    <definedName name="_Rc1">[6]EQUIPAM.!$C$194</definedName>
    <definedName name="_Rc2">[6]EQUIPAM.!$C$205</definedName>
    <definedName name="_rP4" localSheetId="7">[7]Esquadrias!#REF!</definedName>
    <definedName name="_rP4" localSheetId="6">[7]Esquadrias!#REF!</definedName>
    <definedName name="_rP4" localSheetId="8">[7]Esquadrias!#REF!</definedName>
    <definedName name="_rP4">[7]Esquadrias!#REF!</definedName>
    <definedName name="_rP5" localSheetId="7">[7]Esquadrias!#REF!</definedName>
    <definedName name="_rP5" localSheetId="6">[7]Esquadrias!#REF!</definedName>
    <definedName name="_rP5" localSheetId="8">[7]Esquadrias!#REF!</definedName>
    <definedName name="_rP5">[7]Esquadrias!#REF!</definedName>
    <definedName name="_rP6" localSheetId="7">[7]Esquadrias!#REF!</definedName>
    <definedName name="_rP6" localSheetId="6">[7]Esquadrias!#REF!</definedName>
    <definedName name="_rP6" localSheetId="8">[7]Esquadrias!#REF!</definedName>
    <definedName name="_rP6">[7]Esquadrias!#REF!</definedName>
    <definedName name="_rP7" localSheetId="7">[7]Esquadrias!#REF!</definedName>
    <definedName name="_rP7" localSheetId="6">[7]Esquadrias!#REF!</definedName>
    <definedName name="_rP7" localSheetId="8">[7]Esquadrias!#REF!</definedName>
    <definedName name="_rP7">[7]Esquadrias!#REF!</definedName>
    <definedName name="_Sort" localSheetId="7" hidden="1">#REF!</definedName>
    <definedName name="_Sort" localSheetId="6" hidden="1">#REF!</definedName>
    <definedName name="_Sort" localSheetId="8" hidden="1">#REF!</definedName>
    <definedName name="_Sort" hidden="1">#REF!</definedName>
    <definedName name="_Sort_1">#N/A</definedName>
    <definedName name="_sp__6">" "</definedName>
    <definedName name="_xJ1" localSheetId="7">[7]Esquadrias!#REF!</definedName>
    <definedName name="_xJ1" localSheetId="6">[7]Esquadrias!#REF!</definedName>
    <definedName name="_xJ1" localSheetId="8">[7]Esquadrias!#REF!</definedName>
    <definedName name="_xJ1">[7]Esquadrias!#REF!</definedName>
    <definedName name="_xJ2" localSheetId="7">[7]Esquadrias!#REF!</definedName>
    <definedName name="_xJ2" localSheetId="6">[7]Esquadrias!#REF!</definedName>
    <definedName name="_xJ2" localSheetId="8">[7]Esquadrias!#REF!</definedName>
    <definedName name="_xJ2">[7]Esquadrias!#REF!</definedName>
    <definedName name="_xJ3" localSheetId="7">[7]Esquadrias!#REF!</definedName>
    <definedName name="_xJ3" localSheetId="6">[7]Esquadrias!#REF!</definedName>
    <definedName name="_xJ3" localSheetId="8">[7]Esquadrias!#REF!</definedName>
    <definedName name="_xJ3">[7]Esquadrias!#REF!</definedName>
    <definedName name="_xP4" localSheetId="7">[7]Esquadrias!#REF!</definedName>
    <definedName name="_xP4" localSheetId="6">[7]Esquadrias!#REF!</definedName>
    <definedName name="_xP4" localSheetId="8">[7]Esquadrias!#REF!</definedName>
    <definedName name="_xP4">[7]Esquadrias!#REF!</definedName>
    <definedName name="_xP5" localSheetId="7">[7]Esquadrias!#REF!</definedName>
    <definedName name="_xP5" localSheetId="6">[7]Esquadrias!#REF!</definedName>
    <definedName name="_xP5" localSheetId="8">[7]Esquadrias!#REF!</definedName>
    <definedName name="_xP5">[7]Esquadrias!#REF!</definedName>
    <definedName name="_xP6" localSheetId="7">[7]Esquadrias!#REF!</definedName>
    <definedName name="_xP6" localSheetId="6">[7]Esquadrias!#REF!</definedName>
    <definedName name="_xP6" localSheetId="8">[7]Esquadrias!#REF!</definedName>
    <definedName name="_xP6">[7]Esquadrias!#REF!</definedName>
    <definedName name="_xP7" localSheetId="7">[7]Esquadrias!#REF!</definedName>
    <definedName name="_xP7" localSheetId="6">[7]Esquadrias!#REF!</definedName>
    <definedName name="_xP7" localSheetId="8">[7]Esquadrias!#REF!</definedName>
    <definedName name="_xP7">[7]Esquadrias!#REF!</definedName>
    <definedName name="_zE01">[2]Resumos!$D$56</definedName>
    <definedName name="_zG02">[2]Resumos!$D$54</definedName>
    <definedName name="_zJ01">[2]Resumos!$D$34</definedName>
    <definedName name="_zJ03">[2]Resumos!$D$36</definedName>
    <definedName name="_zP03">[2]Resumos!$D$24</definedName>
    <definedName name="_zP04">[2]Resumos!$D$25</definedName>
    <definedName name="_zP05">[2]Resumos!$D$26</definedName>
    <definedName name="_zP08">[2]Resumos!$D$29</definedName>
    <definedName name="_zP12">[2]Resumos!$D$33</definedName>
    <definedName name="A" localSheetId="7" hidden="1">{#N/A,#N/A,FALSE,"Planilha";#N/A,#N/A,FALSE,"Resumo";#N/A,#N/A,FALSE,"Fisico";#N/A,#N/A,FALSE,"Financeiro";#N/A,#N/A,FALSE,"Financeiro"}</definedName>
    <definedName name="A" localSheetId="6" hidden="1">{#N/A,#N/A,FALSE,"Planilha";#N/A,#N/A,FALSE,"Resumo";#N/A,#N/A,FALSE,"Fisico";#N/A,#N/A,FALSE,"Financeiro";#N/A,#N/A,FALSE,"Financeiro"}</definedName>
    <definedName name="A" localSheetId="8" hidden="1">{#N/A,#N/A,FALSE,"Planilha";#N/A,#N/A,FALSE,"Resumo";#N/A,#N/A,FALSE,"Fisico";#N/A,#N/A,FALSE,"Financeiro";#N/A,#N/A,FALSE,"Financeiro"}</definedName>
    <definedName name="A" hidden="1">{#N/A,#N/A,FALSE,"Planilha";#N/A,#N/A,FALSE,"Resumo";#N/A,#N/A,FALSE,"Fisico";#N/A,#N/A,FALSE,"Financeiro";#N/A,#N/A,FALSE,"Financeiro"}</definedName>
    <definedName name="A_1" localSheetId="7" hidden="1">{#N/A,#N/A,FALSE,"Planilha";#N/A,#N/A,FALSE,"Resumo";#N/A,#N/A,FALSE,"Fisico";#N/A,#N/A,FALSE,"Financeiro";#N/A,#N/A,FALSE,"Financeiro"}</definedName>
    <definedName name="A_1" localSheetId="6" hidden="1">{#N/A,#N/A,FALSE,"Planilha";#N/A,#N/A,FALSE,"Resumo";#N/A,#N/A,FALSE,"Fisico";#N/A,#N/A,FALSE,"Financeiro";#N/A,#N/A,FALSE,"Financeiro"}</definedName>
    <definedName name="A_1" localSheetId="8" hidden="1">{#N/A,#N/A,FALSE,"Planilha";#N/A,#N/A,FALSE,"Resumo";#N/A,#N/A,FALSE,"Fisico";#N/A,#N/A,FALSE,"Financeiro";#N/A,#N/A,FALSE,"Financeiro"}</definedName>
    <definedName name="A_1" hidden="1">{#N/A,#N/A,FALSE,"Planilha";#N/A,#N/A,FALSE,"Resumo";#N/A,#N/A,FALSE,"Fisico";#N/A,#N/A,FALSE,"Financeiro";#N/A,#N/A,FALSE,"Financeiro"}</definedName>
    <definedName name="A_1_1" localSheetId="7" hidden="1">{#N/A,#N/A,FALSE,"Planilha";#N/A,#N/A,FALSE,"Resumo";#N/A,#N/A,FALSE,"Fisico";#N/A,#N/A,FALSE,"Financeiro";#N/A,#N/A,FALSE,"Financeiro"}</definedName>
    <definedName name="A_1_1" localSheetId="6" hidden="1">{#N/A,#N/A,FALSE,"Planilha";#N/A,#N/A,FALSE,"Resumo";#N/A,#N/A,FALSE,"Fisico";#N/A,#N/A,FALSE,"Financeiro";#N/A,#N/A,FALSE,"Financeiro"}</definedName>
    <definedName name="A_1_1" localSheetId="8" hidden="1">{#N/A,#N/A,FALSE,"Planilha";#N/A,#N/A,FALSE,"Resumo";#N/A,#N/A,FALSE,"Fisico";#N/A,#N/A,FALSE,"Financeiro";#N/A,#N/A,FALSE,"Financeiro"}</definedName>
    <definedName name="A_1_1" hidden="1">{#N/A,#N/A,FALSE,"Planilha";#N/A,#N/A,FALSE,"Resumo";#N/A,#N/A,FALSE,"Fisico";#N/A,#N/A,FALSE,"Financeiro";#N/A,#N/A,FALSE,"Financeiro"}</definedName>
    <definedName name="AA">#N/A</definedName>
    <definedName name="aaA" localSheetId="7">#REF!</definedName>
    <definedName name="aaA" localSheetId="6">#REF!</definedName>
    <definedName name="aaA" localSheetId="8">#REF!</definedName>
    <definedName name="aaA">#REF!</definedName>
    <definedName name="ABC" localSheetId="7">#REF!</definedName>
    <definedName name="ABC" localSheetId="6">#REF!</definedName>
    <definedName name="ABC" localSheetId="8">#REF!</definedName>
    <definedName name="ABC">#REF!</definedName>
    <definedName name="AÇO">#N/A</definedName>
    <definedName name="AÇO2">#N/A</definedName>
    <definedName name="ADM">#N/A</definedName>
    <definedName name="ADM_1_1PAV_C_18" localSheetId="7">#REF!</definedName>
    <definedName name="ADM_1_1PAV_C_18" localSheetId="6">#REF!</definedName>
    <definedName name="ADM_1_1PAV_C_18" localSheetId="8">#REF!</definedName>
    <definedName name="ADM_1_1PAV_C_18">#REF!</definedName>
    <definedName name="ADM_1_1PAV_C_20" localSheetId="7">#REF!</definedName>
    <definedName name="ADM_1_1PAV_C_20" localSheetId="6">#REF!</definedName>
    <definedName name="ADM_1_1PAV_C_20" localSheetId="8">#REF!</definedName>
    <definedName name="ADM_1_1PAV_C_20">#REF!</definedName>
    <definedName name="ADM_1_1PAV_C_22" localSheetId="7">#REF!</definedName>
    <definedName name="ADM_1_1PAV_C_22" localSheetId="6">#REF!</definedName>
    <definedName name="ADM_1_1PAV_C_22" localSheetId="8">#REF!</definedName>
    <definedName name="ADM_1_1PAV_C_22">#REF!</definedName>
    <definedName name="ADM_1_1PAV_C_24" localSheetId="7">#REF!</definedName>
    <definedName name="ADM_1_1PAV_C_24" localSheetId="6">#REF!</definedName>
    <definedName name="ADM_1_1PAV_C_24" localSheetId="8">#REF!</definedName>
    <definedName name="ADM_1_1PAV_C_24">#REF!</definedName>
    <definedName name="ADM_1_1PAV_C_26" localSheetId="7">#REF!</definedName>
    <definedName name="ADM_1_1PAV_C_26" localSheetId="6">#REF!</definedName>
    <definedName name="ADM_1_1PAV_C_26" localSheetId="8">#REF!</definedName>
    <definedName name="ADM_1_1PAV_C_26">#REF!</definedName>
    <definedName name="ADM_1_2PAV_C_18" localSheetId="7">#REF!</definedName>
    <definedName name="ADM_1_2PAV_C_18" localSheetId="6">#REF!</definedName>
    <definedName name="ADM_1_2PAV_C_18" localSheetId="8">#REF!</definedName>
    <definedName name="ADM_1_2PAV_C_18">#REF!</definedName>
    <definedName name="ADM_1_2PAV_C_20" localSheetId="7">#REF!</definedName>
    <definedName name="ADM_1_2PAV_C_20" localSheetId="6">#REF!</definedName>
    <definedName name="ADM_1_2PAV_C_20" localSheetId="8">#REF!</definedName>
    <definedName name="ADM_1_2PAV_C_20">#REF!</definedName>
    <definedName name="ADM_1_2PAV_C_22" localSheetId="7">#REF!</definedName>
    <definedName name="ADM_1_2PAV_C_22" localSheetId="6">#REF!</definedName>
    <definedName name="ADM_1_2PAV_C_22" localSheetId="8">#REF!</definedName>
    <definedName name="ADM_1_2PAV_C_22">#REF!</definedName>
    <definedName name="ADM_1_2PAV_C_24" localSheetId="7">#REF!</definedName>
    <definedName name="ADM_1_2PAV_C_24" localSheetId="6">#REF!</definedName>
    <definedName name="ADM_1_2PAV_C_24" localSheetId="8">#REF!</definedName>
    <definedName name="ADM_1_2PAV_C_24">#REF!</definedName>
    <definedName name="ADM_1_2PAV_C_26" localSheetId="7">#REF!</definedName>
    <definedName name="ADM_1_2PAV_C_26" localSheetId="6">#REF!</definedName>
    <definedName name="ADM_1_2PAV_C_26" localSheetId="8">#REF!</definedName>
    <definedName name="ADM_1_2PAV_C_26">#REF!</definedName>
    <definedName name="ADM_1_3PAV_C_18" localSheetId="7">#REF!</definedName>
    <definedName name="ADM_1_3PAV_C_18" localSheetId="6">#REF!</definedName>
    <definedName name="ADM_1_3PAV_C_18" localSheetId="8">#REF!</definedName>
    <definedName name="ADM_1_3PAV_C_18">#REF!</definedName>
    <definedName name="ADM_1_3PAV_C_20" localSheetId="7">#REF!</definedName>
    <definedName name="ADM_1_3PAV_C_20" localSheetId="6">#REF!</definedName>
    <definedName name="ADM_1_3PAV_C_20" localSheetId="8">#REF!</definedName>
    <definedName name="ADM_1_3PAV_C_20">#REF!</definedName>
    <definedName name="ADM_1_3PAV_C_22" localSheetId="7">#REF!</definedName>
    <definedName name="ADM_1_3PAV_C_22" localSheetId="6">#REF!</definedName>
    <definedName name="ADM_1_3PAV_C_22" localSheetId="8">#REF!</definedName>
    <definedName name="ADM_1_3PAV_C_22">#REF!</definedName>
    <definedName name="ADM_1_3PAV_C_24" localSheetId="7">#REF!</definedName>
    <definedName name="ADM_1_3PAV_C_24" localSheetId="6">#REF!</definedName>
    <definedName name="ADM_1_3PAV_C_24" localSheetId="8">#REF!</definedName>
    <definedName name="ADM_1_3PAV_C_24">#REF!</definedName>
    <definedName name="ADM_1_3PAV_C_26" localSheetId="7">#REF!</definedName>
    <definedName name="ADM_1_3PAV_C_26" localSheetId="6">#REF!</definedName>
    <definedName name="ADM_1_3PAV_C_26" localSheetId="8">#REF!</definedName>
    <definedName name="ADM_1_3PAV_C_26">#REF!</definedName>
    <definedName name="ADM_1_4PAV_C_18" localSheetId="7">#REF!</definedName>
    <definedName name="ADM_1_4PAV_C_18" localSheetId="6">#REF!</definedName>
    <definedName name="ADM_1_4PAV_C_18" localSheetId="8">#REF!</definedName>
    <definedName name="ADM_1_4PAV_C_18">#REF!</definedName>
    <definedName name="ADM_1_4PAV_C_20" localSheetId="7">#REF!</definedName>
    <definedName name="ADM_1_4PAV_C_20" localSheetId="6">#REF!</definedName>
    <definedName name="ADM_1_4PAV_C_20" localSheetId="8">#REF!</definedName>
    <definedName name="ADM_1_4PAV_C_20">#REF!</definedName>
    <definedName name="ADM_1_4PAV_C_22" localSheetId="7">#REF!</definedName>
    <definedName name="ADM_1_4PAV_C_22" localSheetId="6">#REF!</definedName>
    <definedName name="ADM_1_4PAV_C_22" localSheetId="8">#REF!</definedName>
    <definedName name="ADM_1_4PAV_C_22">#REF!</definedName>
    <definedName name="ADM_1_4PAV_C_24" localSheetId="7">#REF!</definedName>
    <definedName name="ADM_1_4PAV_C_24" localSheetId="6">#REF!</definedName>
    <definedName name="ADM_1_4PAV_C_24" localSheetId="8">#REF!</definedName>
    <definedName name="ADM_1_4PAV_C_24">#REF!</definedName>
    <definedName name="ADM_1_4PAV_C_26" localSheetId="7">#REF!</definedName>
    <definedName name="ADM_1_4PAV_C_26" localSheetId="6">#REF!</definedName>
    <definedName name="ADM_1_4PAV_C_26" localSheetId="8">#REF!</definedName>
    <definedName name="ADM_1_4PAV_C_26">#REF!</definedName>
    <definedName name="ADM_1_C_18" localSheetId="7">#REF!</definedName>
    <definedName name="ADM_1_C_18" localSheetId="6">#REF!</definedName>
    <definedName name="ADM_1_C_18" localSheetId="8">#REF!</definedName>
    <definedName name="ADM_1_C_18">#REF!</definedName>
    <definedName name="ADM_1_C_20" localSheetId="7">#REF!</definedName>
    <definedName name="ADM_1_C_20" localSheetId="6">#REF!</definedName>
    <definedName name="ADM_1_C_20" localSheetId="8">#REF!</definedName>
    <definedName name="ADM_1_C_20">#REF!</definedName>
    <definedName name="ADM_1_C_22" localSheetId="7">#REF!</definedName>
    <definedName name="ADM_1_C_22" localSheetId="6">#REF!</definedName>
    <definedName name="ADM_1_C_22" localSheetId="8">#REF!</definedName>
    <definedName name="ADM_1_C_22">#REF!</definedName>
    <definedName name="ADM_1_C_24" localSheetId="7">#REF!</definedName>
    <definedName name="ADM_1_C_24" localSheetId="6">#REF!</definedName>
    <definedName name="ADM_1_C_24" localSheetId="8">#REF!</definedName>
    <definedName name="ADM_1_C_24">#REF!</definedName>
    <definedName name="ADM_1_C_26" localSheetId="7">#REF!</definedName>
    <definedName name="ADM_1_C_26" localSheetId="6">#REF!</definedName>
    <definedName name="ADM_1_C_26" localSheetId="8">#REF!</definedName>
    <definedName name="ADM_1_C_26">#REF!</definedName>
    <definedName name="ADM_2_1PAV_C_18" localSheetId="7">#REF!</definedName>
    <definedName name="ADM_2_1PAV_C_18" localSheetId="6">#REF!</definedName>
    <definedName name="ADM_2_1PAV_C_18" localSheetId="8">#REF!</definedName>
    <definedName name="ADM_2_1PAV_C_18">#REF!</definedName>
    <definedName name="ADM_2_1PAV_C_20" localSheetId="7">#REF!</definedName>
    <definedName name="ADM_2_1PAV_C_20" localSheetId="6">#REF!</definedName>
    <definedName name="ADM_2_1PAV_C_20" localSheetId="8">#REF!</definedName>
    <definedName name="ADM_2_1PAV_C_20">#REF!</definedName>
    <definedName name="ADM_2_1PAV_C_22" localSheetId="7">#REF!</definedName>
    <definedName name="ADM_2_1PAV_C_22" localSheetId="6">#REF!</definedName>
    <definedName name="ADM_2_1PAV_C_22" localSheetId="8">#REF!</definedName>
    <definedName name="ADM_2_1PAV_C_22">#REF!</definedName>
    <definedName name="ADM_2_1PAV_C_24" localSheetId="7">#REF!</definedName>
    <definedName name="ADM_2_1PAV_C_24" localSheetId="6">#REF!</definedName>
    <definedName name="ADM_2_1PAV_C_24" localSheetId="8">#REF!</definedName>
    <definedName name="ADM_2_1PAV_C_24">#REF!</definedName>
    <definedName name="ADM_2_1PAV_C_26" localSheetId="7">#REF!</definedName>
    <definedName name="ADM_2_1PAV_C_26" localSheetId="6">#REF!</definedName>
    <definedName name="ADM_2_1PAV_C_26" localSheetId="8">#REF!</definedName>
    <definedName name="ADM_2_1PAV_C_26">#REF!</definedName>
    <definedName name="ADM_2_2PAV_C_18" localSheetId="7">#REF!</definedName>
    <definedName name="ADM_2_2PAV_C_18" localSheetId="6">#REF!</definedName>
    <definedName name="ADM_2_2PAV_C_18" localSheetId="8">#REF!</definedName>
    <definedName name="ADM_2_2PAV_C_18">#REF!</definedName>
    <definedName name="ADM_2_2PAV_C_20" localSheetId="7">#REF!</definedName>
    <definedName name="ADM_2_2PAV_C_20" localSheetId="6">#REF!</definedName>
    <definedName name="ADM_2_2PAV_C_20" localSheetId="8">#REF!</definedName>
    <definedName name="ADM_2_2PAV_C_20">#REF!</definedName>
    <definedName name="ADM_2_2PAV_C_22" localSheetId="7">#REF!</definedName>
    <definedName name="ADM_2_2PAV_C_22" localSheetId="6">#REF!</definedName>
    <definedName name="ADM_2_2PAV_C_22" localSheetId="8">#REF!</definedName>
    <definedName name="ADM_2_2PAV_C_22">#REF!</definedName>
    <definedName name="ADM_2_2PAV_C_24" localSheetId="7">#REF!</definedName>
    <definedName name="ADM_2_2PAV_C_24" localSheetId="6">#REF!</definedName>
    <definedName name="ADM_2_2PAV_C_24" localSheetId="8">#REF!</definedName>
    <definedName name="ADM_2_2PAV_C_24">#REF!</definedName>
    <definedName name="ADM_2_2PAV_C_26" localSheetId="7">#REF!</definedName>
    <definedName name="ADM_2_2PAV_C_26" localSheetId="6">#REF!</definedName>
    <definedName name="ADM_2_2PAV_C_26" localSheetId="8">#REF!</definedName>
    <definedName name="ADM_2_2PAV_C_26">#REF!</definedName>
    <definedName name="ADM_2_3PAV_C_18" localSheetId="7">#REF!</definedName>
    <definedName name="ADM_2_3PAV_C_18" localSheetId="6">#REF!</definedName>
    <definedName name="ADM_2_3PAV_C_18" localSheetId="8">#REF!</definedName>
    <definedName name="ADM_2_3PAV_C_18">#REF!</definedName>
    <definedName name="ADM_2_3PAV_C_20" localSheetId="7">#REF!</definedName>
    <definedName name="ADM_2_3PAV_C_20" localSheetId="6">#REF!</definedName>
    <definedName name="ADM_2_3PAV_C_20" localSheetId="8">#REF!</definedName>
    <definedName name="ADM_2_3PAV_C_20">#REF!</definedName>
    <definedName name="ADM_2_3PAV_C_22" localSheetId="7">#REF!</definedName>
    <definedName name="ADM_2_3PAV_C_22" localSheetId="6">#REF!</definedName>
    <definedName name="ADM_2_3PAV_C_22" localSheetId="8">#REF!</definedName>
    <definedName name="ADM_2_3PAV_C_22">#REF!</definedName>
    <definedName name="ADM_2_3PAV_C_24" localSheetId="7">#REF!</definedName>
    <definedName name="ADM_2_3PAV_C_24" localSheetId="6">#REF!</definedName>
    <definedName name="ADM_2_3PAV_C_24" localSheetId="8">#REF!</definedName>
    <definedName name="ADM_2_3PAV_C_24">#REF!</definedName>
    <definedName name="ADM_2_3PAV_C_26" localSheetId="7">#REF!</definedName>
    <definedName name="ADM_2_3PAV_C_26" localSheetId="6">#REF!</definedName>
    <definedName name="ADM_2_3PAV_C_26" localSheetId="8">#REF!</definedName>
    <definedName name="ADM_2_3PAV_C_26">#REF!</definedName>
    <definedName name="ADM_2_4PAV_C_18" localSheetId="7">#REF!</definedName>
    <definedName name="ADM_2_4PAV_C_18" localSheetId="6">#REF!</definedName>
    <definedName name="ADM_2_4PAV_C_18" localSheetId="8">#REF!</definedName>
    <definedName name="ADM_2_4PAV_C_18">#REF!</definedName>
    <definedName name="ADM_2_4PAV_C_20" localSheetId="7">#REF!</definedName>
    <definedName name="ADM_2_4PAV_C_20" localSheetId="6">#REF!</definedName>
    <definedName name="ADM_2_4PAV_C_20" localSheetId="8">#REF!</definedName>
    <definedName name="ADM_2_4PAV_C_20">#REF!</definedName>
    <definedName name="ADM_2_4PAV_C_22" localSheetId="7">#REF!</definedName>
    <definedName name="ADM_2_4PAV_C_22" localSheetId="6">#REF!</definedName>
    <definedName name="ADM_2_4PAV_C_22" localSheetId="8">#REF!</definedName>
    <definedName name="ADM_2_4PAV_C_22">#REF!</definedName>
    <definedName name="ADM_2_4PAV_C_24" localSheetId="7">#REF!</definedName>
    <definedName name="ADM_2_4PAV_C_24" localSheetId="6">#REF!</definedName>
    <definedName name="ADM_2_4PAV_C_24" localSheetId="8">#REF!</definedName>
    <definedName name="ADM_2_4PAV_C_24">#REF!</definedName>
    <definedName name="ADM_2_4PAV_C_26" localSheetId="7">#REF!</definedName>
    <definedName name="ADM_2_4PAV_C_26" localSheetId="6">#REF!</definedName>
    <definedName name="ADM_2_4PAV_C_26" localSheetId="8">#REF!</definedName>
    <definedName name="ADM_2_4PAV_C_26">#REF!</definedName>
    <definedName name="ADM_2_C_18" localSheetId="7">#REF!</definedName>
    <definedName name="ADM_2_C_18" localSheetId="6">#REF!</definedName>
    <definedName name="ADM_2_C_18" localSheetId="8">#REF!</definedName>
    <definedName name="ADM_2_C_18">#REF!</definedName>
    <definedName name="ADM_2_C_20" localSheetId="7">#REF!</definedName>
    <definedName name="ADM_2_C_20" localSheetId="6">#REF!</definedName>
    <definedName name="ADM_2_C_20" localSheetId="8">#REF!</definedName>
    <definedName name="ADM_2_C_20">#REF!</definedName>
    <definedName name="ADM_2_C_22" localSheetId="7">#REF!</definedName>
    <definedName name="ADM_2_C_22" localSheetId="6">#REF!</definedName>
    <definedName name="ADM_2_C_22" localSheetId="8">#REF!</definedName>
    <definedName name="ADM_2_C_22">#REF!</definedName>
    <definedName name="ADM_2_C_24" localSheetId="7">#REF!</definedName>
    <definedName name="ADM_2_C_24" localSheetId="6">#REF!</definedName>
    <definedName name="ADM_2_C_24" localSheetId="8">#REF!</definedName>
    <definedName name="ADM_2_C_24">#REF!</definedName>
    <definedName name="ADM_2_C_26" localSheetId="7">#REF!</definedName>
    <definedName name="ADM_2_C_26" localSheetId="6">#REF!</definedName>
    <definedName name="ADM_2_C_26" localSheetId="8">#REF!</definedName>
    <definedName name="ADM_2_C_26">#REF!</definedName>
    <definedName name="ADM_SUP_C_18" localSheetId="7">#REF!</definedName>
    <definedName name="ADM_SUP_C_18" localSheetId="6">#REF!</definedName>
    <definedName name="ADM_SUP_C_18" localSheetId="8">#REF!</definedName>
    <definedName name="ADM_SUP_C_18">#REF!</definedName>
    <definedName name="ADM_SUP_C_20" localSheetId="7">#REF!</definedName>
    <definedName name="ADM_SUP_C_20" localSheetId="6">#REF!</definedName>
    <definedName name="ADM_SUP_C_20" localSheetId="8">#REF!</definedName>
    <definedName name="ADM_SUP_C_20">#REF!</definedName>
    <definedName name="ADM_SUP_C_22" localSheetId="7">#REF!</definedName>
    <definedName name="ADM_SUP_C_22" localSheetId="6">#REF!</definedName>
    <definedName name="ADM_SUP_C_22" localSheetId="8">#REF!</definedName>
    <definedName name="ADM_SUP_C_22">#REF!</definedName>
    <definedName name="ADM_SUP_C_24" localSheetId="7">#REF!</definedName>
    <definedName name="ADM_SUP_C_24" localSheetId="6">#REF!</definedName>
    <definedName name="ADM_SUP_C_24" localSheetId="8">#REF!</definedName>
    <definedName name="ADM_SUP_C_24">#REF!</definedName>
    <definedName name="ADM_SUP_C_26" localSheetId="7">#REF!</definedName>
    <definedName name="ADM_SUP_C_26" localSheetId="6">#REF!</definedName>
    <definedName name="ADM_SUP_C_26" localSheetId="8">#REF!</definedName>
    <definedName name="ADM_SUP_C_26">#REF!</definedName>
    <definedName name="AJUDANTE">[3]COMP!$AH$9</definedName>
    <definedName name="alt" localSheetId="7">#REF!</definedName>
    <definedName name="alt" localSheetId="6">#REF!</definedName>
    <definedName name="alt" localSheetId="8">#REF!</definedName>
    <definedName name="alt">#REF!</definedName>
    <definedName name="ALVENARIA" localSheetId="7">#REF!</definedName>
    <definedName name="ALVENARIA" localSheetId="6">#REF!</definedName>
    <definedName name="ALVENARIA" localSheetId="8">#REF!</definedName>
    <definedName name="ALVENARIA">#REF!</definedName>
    <definedName name="alvenariacucc" localSheetId="7">#REF!</definedName>
    <definedName name="alvenariacucc" localSheetId="6">#REF!</definedName>
    <definedName name="alvenariacucc" localSheetId="8">#REF!</definedName>
    <definedName name="alvenariacucc">#REF!</definedName>
    <definedName name="alvenariadetijolo" localSheetId="7">#REF!</definedName>
    <definedName name="alvenariadetijolo" localSheetId="6">#REF!</definedName>
    <definedName name="alvenariadetijolo" localSheetId="8">#REF!</definedName>
    <definedName name="alvenariadetijolo">#REF!</definedName>
    <definedName name="alvtihoceramicofurado" localSheetId="7">#REF!</definedName>
    <definedName name="alvtihoceramicofurado" localSheetId="6">#REF!</definedName>
    <definedName name="alvtihoceramicofurado" localSheetId="8">#REF!</definedName>
    <definedName name="alvtihoceramicofurado">#REF!</definedName>
    <definedName name="alvtijolo" localSheetId="7">#REF!</definedName>
    <definedName name="alvtijolo" localSheetId="6">#REF!</definedName>
    <definedName name="alvtijolo" localSheetId="8">#REF!</definedName>
    <definedName name="alvtijolo">#REF!</definedName>
    <definedName name="an" localSheetId="7">#REF!</definedName>
    <definedName name="an" localSheetId="6">#REF!</definedName>
    <definedName name="an" localSheetId="8">#REF!</definedName>
    <definedName name="an">#REF!</definedName>
    <definedName name="APSEG">#N/A</definedName>
    <definedName name="APTERREO" localSheetId="7">#REF!</definedName>
    <definedName name="APTERREO" localSheetId="6">#REF!</definedName>
    <definedName name="APTERREO" localSheetId="8">#REF!</definedName>
    <definedName name="APTERREO">#REF!</definedName>
    <definedName name="APTERREO2" localSheetId="7">#REF!</definedName>
    <definedName name="APTERREO2" localSheetId="6">#REF!</definedName>
    <definedName name="APTERREO2" localSheetId="8">#REF!</definedName>
    <definedName name="APTERREO2">#REF!</definedName>
    <definedName name="arame18">[3]COMP!$X$9</definedName>
    <definedName name="_xlnm.Print_Area" localSheetId="4">AUXILIARES!$A$1:$K$1119</definedName>
    <definedName name="_xlnm.Print_Area" localSheetId="7">'BDI_15,28%'!$A$1:$I$41</definedName>
    <definedName name="_xlnm.Print_Area" localSheetId="6">'BDI_21,35%'!$A$1:$I$43</definedName>
    <definedName name="_xlnm.Print_Area" localSheetId="9">Ceará!$A$1:$G$124</definedName>
    <definedName name="_xlnm.Print_Area" localSheetId="3">COMPOSIÇÕES!$A$1:$K$678</definedName>
    <definedName name="_xlnm.Print_Area" localSheetId="5">'CRONOGRAMA FÍSICO-FINANCEIRO'!$A$1:$Q$51</definedName>
    <definedName name="_xlnm.Print_Area" localSheetId="10">'ENCARGOS DNIT'!$A$1:$AD$158</definedName>
    <definedName name="_xlnm.Print_Area" localSheetId="8">'ENCARGOS SINAPI'!$A$1:$D$53</definedName>
    <definedName name="_xlnm.Print_Area" localSheetId="2">ORÇAMENTO!$A$1:$L$81</definedName>
    <definedName name="_xlnm.Print_Area" localSheetId="1">RESUMO!$A$1:$G$34</definedName>
    <definedName name="_xlnm.Print_Area" localSheetId="0">'TOTAL DE LOTES'!$A$1:$F$20</definedName>
    <definedName name="_xlnm.Print_Area">#REF!</definedName>
    <definedName name="Área_impressão_IM" localSheetId="7">#REF!</definedName>
    <definedName name="Área_impressão_IM" localSheetId="6">#REF!</definedName>
    <definedName name="Área_impressão_IM" localSheetId="8">#REF!</definedName>
    <definedName name="Área_impressão_IM">#REF!</definedName>
    <definedName name="AREASEG">#N/A</definedName>
    <definedName name="AREAT" localSheetId="7">#REF!</definedName>
    <definedName name="AREAT" localSheetId="6">#REF!</definedName>
    <definedName name="AREAT" localSheetId="8">#REF!</definedName>
    <definedName name="AREAT">#REF!</definedName>
    <definedName name="areia">[3]COMP!$R$7</definedName>
    <definedName name="arverm">[3]COMP!$AD$7</definedName>
    <definedName name="Asf" localSheetId="7">#REF!</definedName>
    <definedName name="Asf" localSheetId="6">#REF!</definedName>
    <definedName name="Asf" localSheetId="8">#REF!</definedName>
    <definedName name="Asf">#REF!</definedName>
    <definedName name="AUDITORIO_C_18" localSheetId="7">#REF!</definedName>
    <definedName name="AUDITORIO_C_18" localSheetId="6">#REF!</definedName>
    <definedName name="AUDITORIO_C_18" localSheetId="8">#REF!</definedName>
    <definedName name="AUDITORIO_C_18">#REF!</definedName>
    <definedName name="AUDITORIO_C_20" localSheetId="7">#REF!</definedName>
    <definedName name="AUDITORIO_C_20" localSheetId="6">#REF!</definedName>
    <definedName name="AUDITORIO_C_20" localSheetId="8">#REF!</definedName>
    <definedName name="AUDITORIO_C_20">#REF!</definedName>
    <definedName name="AUDITORIO_C_22" localSheetId="7">#REF!</definedName>
    <definedName name="AUDITORIO_C_22" localSheetId="6">#REF!</definedName>
    <definedName name="AUDITORIO_C_22" localSheetId="8">#REF!</definedName>
    <definedName name="AUDITORIO_C_22">#REF!</definedName>
    <definedName name="AUDITORIO_C_24" localSheetId="7">#REF!</definedName>
    <definedName name="AUDITORIO_C_24" localSheetId="6">#REF!</definedName>
    <definedName name="AUDITORIO_C_24" localSheetId="8">#REF!</definedName>
    <definedName name="AUDITORIO_C_24">#REF!</definedName>
    <definedName name="AUDITORIO_C_26" localSheetId="7">#REF!</definedName>
    <definedName name="AUDITORIO_C_26" localSheetId="6">#REF!</definedName>
    <definedName name="AUDITORIO_C_26" localSheetId="8">#REF!</definedName>
    <definedName name="AUDITORIO_C_26">#REF!</definedName>
    <definedName name="B">#N/A</definedName>
    <definedName name="B_1">#N/A</definedName>
    <definedName name="BANCADA" localSheetId="7">#REF!</definedName>
    <definedName name="BANCADA" localSheetId="6">#REF!</definedName>
    <definedName name="BANCADA" localSheetId="8">#REF!</definedName>
    <definedName name="BANCADA">#REF!</definedName>
    <definedName name="BANCADAS" localSheetId="7">#REF!</definedName>
    <definedName name="BANCADAS" localSheetId="6">#REF!</definedName>
    <definedName name="BANCADAS" localSheetId="8">#REF!</definedName>
    <definedName name="BANCADAS">#REF!</definedName>
    <definedName name="BANCO" localSheetId="7">#REF!</definedName>
    <definedName name="BANCO" localSheetId="6">#REF!</definedName>
    <definedName name="BANCO" localSheetId="8">#REF!</definedName>
    <definedName name="BANCO">#REF!</definedName>
    <definedName name="_xlnm.Database" localSheetId="7">#REF!</definedName>
    <definedName name="_xlnm.Database" localSheetId="6">#REF!</definedName>
    <definedName name="_xlnm.Database" localSheetId="8">#REF!</definedName>
    <definedName name="_xlnm.Database">#REF!</definedName>
    <definedName name="base" localSheetId="7">#REF!</definedName>
    <definedName name="base" localSheetId="6">#REF!</definedName>
    <definedName name="base" localSheetId="8">#REF!</definedName>
    <definedName name="base">#REF!</definedName>
    <definedName name="BASE01">[8]BASE!$B$13:$F$1499</definedName>
    <definedName name="BASE02">[8]BASE!$B$13:$F$1499</definedName>
    <definedName name="base2">[9]BASE!$B$13:$F$1499</definedName>
    <definedName name="base3">[9]BASE!$B$13:$F$1499</definedName>
    <definedName name="BBDDII">#N/A</definedName>
    <definedName name="BD">#N/A</definedName>
    <definedName name="BDE">#N/A</definedName>
    <definedName name="BDI" localSheetId="7">[4]ORÇAMENTO!$M$2</definedName>
    <definedName name="BDI" localSheetId="6">[4]ORÇAMENTO!$M$2</definedName>
    <definedName name="BDI">[4]ORÇAMENTO!$M$2</definedName>
    <definedName name="BDI_1">#N/A</definedName>
    <definedName name="BDIDIF">#N/A</definedName>
    <definedName name="BDIINSTA">#N/A</definedName>
    <definedName name="Bomba_putzmeister" localSheetId="7">#REF!</definedName>
    <definedName name="Bomba_putzmeister" localSheetId="6">#REF!</definedName>
    <definedName name="Bomba_putzmeister" localSheetId="8">#REF!</definedName>
    <definedName name="Bomba_putzmeister">#REF!</definedName>
    <definedName name="brita">[3]COMP!$T$9</definedName>
    <definedName name="CA" localSheetId="7">#REF!</definedName>
    <definedName name="CA" localSheetId="6">#REF!</definedName>
    <definedName name="CA" localSheetId="8">#REF!</definedName>
    <definedName name="CA">#REF!</definedName>
    <definedName name="cal">[3]COMP!$V$8</definedName>
    <definedName name="Cem_6" localSheetId="7">{"cento","duzentos","trezentos","quatrocentos","quinhentos","seiscentos","setecentos","oitocentos","novecentos"}</definedName>
    <definedName name="Cem_6" localSheetId="6">{"cento","duzentos","trezentos","quatrocentos","quinhentos","seiscentos","setecentos","oitocentos","novecentos"}</definedName>
    <definedName name="Cem_6" localSheetId="8">{"cento","duzentos","trezentos","quatrocentos","quinhentos","seiscentos","setecentos","oitocentos","novecentos"}</definedName>
    <definedName name="Cem_6">{"cento","duzentos","trezentos","quatrocentos","quinhentos","seiscentos","setecentos","oitocentos","novecentos"}</definedName>
    <definedName name="Cim" localSheetId="7">#REF!</definedName>
    <definedName name="Cim" localSheetId="6">#REF!</definedName>
    <definedName name="Cim" localSheetId="8">#REF!</definedName>
    <definedName name="Cim">#REF!</definedName>
    <definedName name="cimento">[3]COMP!$R$8</definedName>
    <definedName name="COBERTA" localSheetId="7">#REF!</definedName>
    <definedName name="COBERTA" localSheetId="6">#REF!</definedName>
    <definedName name="COBERTA" localSheetId="8">#REF!</definedName>
    <definedName name="COBERTA">#REF!</definedName>
    <definedName name="cobertaemestruturametalica" localSheetId="7">#REF!</definedName>
    <definedName name="cobertaemestruturametalica" localSheetId="6">#REF!</definedName>
    <definedName name="cobertaemestruturametalica" localSheetId="8">#REF!</definedName>
    <definedName name="cobertaemestruturametalica">#REF!</definedName>
    <definedName name="COBERTANS" localSheetId="7">#REF!</definedName>
    <definedName name="COBERTANS" localSheetId="6">#REF!</definedName>
    <definedName name="COBERTANS" localSheetId="8">#REF!</definedName>
    <definedName name="COBERTANS">#REF!</definedName>
    <definedName name="Código" localSheetId="7">#REF!</definedName>
    <definedName name="Código" localSheetId="6">#REF!</definedName>
    <definedName name="Código" localSheetId="8">#REF!</definedName>
    <definedName name="Código">#REF!</definedName>
    <definedName name="comp">[10]COMP!$B$14:$I$5346</definedName>
    <definedName name="CORRIMAO" localSheetId="7">#REF!</definedName>
    <definedName name="CORRIMAO" localSheetId="6">#REF!</definedName>
    <definedName name="CORRIMAO" localSheetId="8">#REF!</definedName>
    <definedName name="CORRIMAO">#REF!</definedName>
    <definedName name="COTAÇÃO">[11]COTAÇÕES!$C$5:$G$2774</definedName>
    <definedName name="cronograma" localSheetId="7">{#N/A,#N/A,FALSE,"Plan8"}</definedName>
    <definedName name="cronograma" localSheetId="6">{#N/A,#N/A,FALSE,"Plan8"}</definedName>
    <definedName name="cronograma" localSheetId="8">{#N/A,#N/A,FALSE,"Plan8"}</definedName>
    <definedName name="cronograma">{#N/A,#N/A,FALSE,"Plan8"}</definedName>
    <definedName name="cronograma_1" localSheetId="7">{#N/A,#N/A,FALSE,"Plan8"}</definedName>
    <definedName name="cronograma_1" localSheetId="6">{#N/A,#N/A,FALSE,"Plan8"}</definedName>
    <definedName name="cronograma_1" localSheetId="8">{#N/A,#N/A,FALSE,"Plan8"}</definedName>
    <definedName name="cronograma_1">{#N/A,#N/A,FALSE,"Plan8"}</definedName>
    <definedName name="cucaalvenariaestrutural" localSheetId="7">#REF!</definedName>
    <definedName name="cucaalvenariaestrutural" localSheetId="6">#REF!</definedName>
    <definedName name="cucaalvenariaestrutural" localSheetId="8">#REF!</definedName>
    <definedName name="cucaalvenariaestrutural">#REF!</definedName>
    <definedName name="CV" localSheetId="7">#REF!</definedName>
    <definedName name="CV" localSheetId="6">#REF!</definedName>
    <definedName name="CV" localSheetId="8">#REF!</definedName>
    <definedName name="CV">#REF!</definedName>
    <definedName name="D" localSheetId="7">#REF!</definedName>
    <definedName name="D" localSheetId="6">#REF!</definedName>
    <definedName name="D" localSheetId="8">#REF!</definedName>
    <definedName name="D">#REF!</definedName>
    <definedName name="DD" localSheetId="7">#REF!</definedName>
    <definedName name="DD" localSheetId="6">#REF!</definedName>
    <definedName name="DD" localSheetId="8">#REF!</definedName>
    <definedName name="DD">#REF!</definedName>
    <definedName name="DDD" localSheetId="7">#REF!</definedName>
    <definedName name="DDD" localSheetId="6">#REF!</definedName>
    <definedName name="DDD" localSheetId="8">#REF!</definedName>
    <definedName name="DDD">#REF!</definedName>
    <definedName name="DEFLATOR" localSheetId="7">[12]FINAME!#REF!</definedName>
    <definedName name="DEFLATOR" localSheetId="6">[12]FINAME!#REF!</definedName>
    <definedName name="DEFLATOR" localSheetId="8">[12]FINAME!#REF!</definedName>
    <definedName name="DEFLATOR">[12]FINAME!#REF!</definedName>
    <definedName name="deflator1" localSheetId="7">[12]FINAME!#REF!</definedName>
    <definedName name="deflator1" localSheetId="6">[12]FINAME!#REF!</definedName>
    <definedName name="deflator1" localSheetId="8">[12]FINAME!#REF!</definedName>
    <definedName name="deflator1">[12]FINAME!#REF!</definedName>
    <definedName name="deflator2" localSheetId="7">[12]FINAME!#REF!</definedName>
    <definedName name="deflator2" localSheetId="6">[12]FINAME!#REF!</definedName>
    <definedName name="deflator2" localSheetId="8">[12]FINAME!#REF!</definedName>
    <definedName name="deflator2">[12]FINAME!#REF!</definedName>
    <definedName name="demolicao" localSheetId="7">#REF!</definedName>
    <definedName name="demolicao" localSheetId="6">#REF!</definedName>
    <definedName name="demolicao" localSheetId="8">#REF!</definedName>
    <definedName name="demolicao">#REF!</definedName>
    <definedName name="DEP_A_SUP_C_18" localSheetId="7">#REF!</definedName>
    <definedName name="DEP_A_SUP_C_18" localSheetId="6">#REF!</definedName>
    <definedName name="DEP_A_SUP_C_18" localSheetId="8">#REF!</definedName>
    <definedName name="DEP_A_SUP_C_18">#REF!</definedName>
    <definedName name="DEP_A_SUP_C_20" localSheetId="7">#REF!</definedName>
    <definedName name="DEP_A_SUP_C_20" localSheetId="6">#REF!</definedName>
    <definedName name="DEP_A_SUP_C_20" localSheetId="8">#REF!</definedName>
    <definedName name="DEP_A_SUP_C_20">#REF!</definedName>
    <definedName name="DEP_A_SUP_C_22" localSheetId="7">#REF!</definedName>
    <definedName name="DEP_A_SUP_C_22" localSheetId="6">#REF!</definedName>
    <definedName name="DEP_A_SUP_C_22" localSheetId="8">#REF!</definedName>
    <definedName name="DEP_A_SUP_C_22">#REF!</definedName>
    <definedName name="DEP_A_SUP_C_24" localSheetId="7">#REF!</definedName>
    <definedName name="DEP_A_SUP_C_24" localSheetId="6">#REF!</definedName>
    <definedName name="DEP_A_SUP_C_24" localSheetId="8">#REF!</definedName>
    <definedName name="DEP_A_SUP_C_24">#REF!</definedName>
    <definedName name="DEP_A_SUP_C_26" localSheetId="7">#REF!</definedName>
    <definedName name="DEP_A_SUP_C_26" localSheetId="6">#REF!</definedName>
    <definedName name="DEP_A_SUP_C_26" localSheetId="8">#REF!</definedName>
    <definedName name="DEP_A_SUP_C_26">#REF!</definedName>
    <definedName name="DEP_A_TER_C_18" localSheetId="7">#REF!</definedName>
    <definedName name="DEP_A_TER_C_18" localSheetId="6">#REF!</definedName>
    <definedName name="DEP_A_TER_C_18" localSheetId="8">#REF!</definedName>
    <definedName name="DEP_A_TER_C_18">#REF!</definedName>
    <definedName name="DEP_A_TER_C_20" localSheetId="7">#REF!</definedName>
    <definedName name="DEP_A_TER_C_20" localSheetId="6">#REF!</definedName>
    <definedName name="DEP_A_TER_C_20" localSheetId="8">#REF!</definedName>
    <definedName name="DEP_A_TER_C_20">#REF!</definedName>
    <definedName name="DEP_A_TER_C_22" localSheetId="7">#REF!</definedName>
    <definedName name="DEP_A_TER_C_22" localSheetId="6">#REF!</definedName>
    <definedName name="DEP_A_TER_C_22" localSheetId="8">#REF!</definedName>
    <definedName name="DEP_A_TER_C_22">#REF!</definedName>
    <definedName name="DEP_A_TER_C_24" localSheetId="7">#REF!</definedName>
    <definedName name="DEP_A_TER_C_24" localSheetId="6">#REF!</definedName>
    <definedName name="DEP_A_TER_C_24" localSheetId="8">#REF!</definedName>
    <definedName name="DEP_A_TER_C_24">#REF!</definedName>
    <definedName name="DEP_A_TER_C_26" localSheetId="7">#REF!</definedName>
    <definedName name="DEP_A_TER_C_26" localSheetId="6">#REF!</definedName>
    <definedName name="DEP_A_TER_C_26" localSheetId="8">#REF!</definedName>
    <definedName name="DEP_A_TER_C_26">#REF!</definedName>
    <definedName name="DEP_B_SUP_C_18" localSheetId="7">#REF!</definedName>
    <definedName name="DEP_B_SUP_C_18" localSheetId="6">#REF!</definedName>
    <definedName name="DEP_B_SUP_C_18" localSheetId="8">#REF!</definedName>
    <definedName name="DEP_B_SUP_C_18">#REF!</definedName>
    <definedName name="DEP_B_SUP_C_20" localSheetId="7">#REF!</definedName>
    <definedName name="DEP_B_SUP_C_20" localSheetId="6">#REF!</definedName>
    <definedName name="DEP_B_SUP_C_20" localSheetId="8">#REF!</definedName>
    <definedName name="DEP_B_SUP_C_20">#REF!</definedName>
    <definedName name="DEP_B_SUP_C_22" localSheetId="7">#REF!</definedName>
    <definedName name="DEP_B_SUP_C_22" localSheetId="6">#REF!</definedName>
    <definedName name="DEP_B_SUP_C_22" localSheetId="8">#REF!</definedName>
    <definedName name="DEP_B_SUP_C_22">#REF!</definedName>
    <definedName name="DEP_B_SUP_C_24" localSheetId="7">#REF!</definedName>
    <definedName name="DEP_B_SUP_C_24" localSheetId="6">#REF!</definedName>
    <definedName name="DEP_B_SUP_C_24" localSheetId="8">#REF!</definedName>
    <definedName name="DEP_B_SUP_C_24">#REF!</definedName>
    <definedName name="DEP_B_SUP_C_26" localSheetId="7">#REF!</definedName>
    <definedName name="DEP_B_SUP_C_26" localSheetId="6">#REF!</definedName>
    <definedName name="DEP_B_SUP_C_26" localSheetId="8">#REF!</definedName>
    <definedName name="DEP_B_SUP_C_26">#REF!</definedName>
    <definedName name="DEP_B_TER_C_18" localSheetId="7">#REF!</definedName>
    <definedName name="DEP_B_TER_C_18" localSheetId="6">#REF!</definedName>
    <definedName name="DEP_B_TER_C_18" localSheetId="8">#REF!</definedName>
    <definedName name="DEP_B_TER_C_18">#REF!</definedName>
    <definedName name="DEP_B_TER_C_20" localSheetId="7">#REF!</definedName>
    <definedName name="DEP_B_TER_C_20" localSheetId="6">#REF!</definedName>
    <definedName name="DEP_B_TER_C_20" localSheetId="8">#REF!</definedName>
    <definedName name="DEP_B_TER_C_20">#REF!</definedName>
    <definedName name="DEP_B_TER_C_22" localSheetId="7">#REF!</definedName>
    <definedName name="DEP_B_TER_C_22" localSheetId="6">#REF!</definedName>
    <definedName name="DEP_B_TER_C_22" localSheetId="8">#REF!</definedName>
    <definedName name="DEP_B_TER_C_22">#REF!</definedName>
    <definedName name="DEP_B_TER_C_24" localSheetId="7">#REF!</definedName>
    <definedName name="DEP_B_TER_C_24" localSheetId="6">#REF!</definedName>
    <definedName name="DEP_B_TER_C_24" localSheetId="8">#REF!</definedName>
    <definedName name="DEP_B_TER_C_24">#REF!</definedName>
    <definedName name="DEP_B_TER_C_26" localSheetId="7">#REF!</definedName>
    <definedName name="DEP_B_TER_C_26" localSheetId="6">#REF!</definedName>
    <definedName name="DEP_B_TER_C_26" localSheetId="8">#REF!</definedName>
    <definedName name="DEP_B_TER_C_26">#REF!</definedName>
    <definedName name="Dez_6" localSheetId="7">{"dez","vinte","trinta","quarenta","cinquenta","sessenta","setenta","oitenta","noventa"}</definedName>
    <definedName name="Dez_6" localSheetId="6">{"dez","vinte","trinta","quarenta","cinquenta","sessenta","setenta","oitenta","noventa"}</definedName>
    <definedName name="Dez_6" localSheetId="8">{"dez","vinte","trinta","quarenta","cinquenta","sessenta","setenta","oitenta","noventa"}</definedName>
    <definedName name="Dez_6">{"dez","vinte","trinta","quarenta","cinquenta","sessenta","setenta","oitenta","noventa"}</definedName>
    <definedName name="DIVISORIA" localSheetId="7">[13]Esquadrias!#REF!</definedName>
    <definedName name="DIVISORIA" localSheetId="6">[13]Esquadrias!#REF!</definedName>
    <definedName name="DIVISORIA" localSheetId="8">[13]Esquadrias!#REF!</definedName>
    <definedName name="DIVISORIA">[13]Esquadrias!#REF!</definedName>
    <definedName name="DMT_SUBBASE">'[14]DMTs ADOTADOS'!$F$14</definedName>
    <definedName name="E">#N/A</definedName>
    <definedName name="Ea">#N/A</definedName>
    <definedName name="Eb">#N/A</definedName>
    <definedName name="Ec">#N/A</definedName>
    <definedName name="EE">#N/A</definedName>
    <definedName name="ELETRICISTA">[15]COMP!$R$9</definedName>
    <definedName name="enc">#N/A</definedName>
    <definedName name="EQPTO" localSheetId="7">#REF!</definedName>
    <definedName name="EQPTO" localSheetId="6">#REF!</definedName>
    <definedName name="EQPTO" localSheetId="8">#REF!</definedName>
    <definedName name="EQPTO">#REF!</definedName>
    <definedName name="equip" localSheetId="7">#REF!</definedName>
    <definedName name="equip" localSheetId="6">#REF!</definedName>
    <definedName name="equip" localSheetId="8">#REF!</definedName>
    <definedName name="equip">#REF!</definedName>
    <definedName name="esmalte">[3]COMP!$AB$8</definedName>
    <definedName name="especificacao" localSheetId="7">'[16]QUANT-GÁS'!$A:$A</definedName>
    <definedName name="especificacao" localSheetId="6">'[16]QUANT-GÁS'!$A:$A</definedName>
    <definedName name="especificacao" localSheetId="8">'[16]QUANT-GÁS'!$A:$A</definedName>
    <definedName name="especificacao">'[16]QUANT-GÁS'!$A:$A</definedName>
    <definedName name="Esquadrias" localSheetId="7">[2]Resumos!#REF!</definedName>
    <definedName name="Esquadrias" localSheetId="6">[2]Resumos!#REF!</definedName>
    <definedName name="Esquadrias" localSheetId="8">[2]Resumos!#REF!</definedName>
    <definedName name="Esquadrias">[2]Resumos!#REF!</definedName>
    <definedName name="Excel_BuiltIn__FilterDatabase">#N/A</definedName>
    <definedName name="Excel_BuiltIn__FilterDatabase_1" localSheetId="7">#REF!</definedName>
    <definedName name="Excel_BuiltIn__FilterDatabase_1" localSheetId="6">#REF!</definedName>
    <definedName name="Excel_BuiltIn__FilterDatabase_1" localSheetId="8">#REF!</definedName>
    <definedName name="Excel_BuiltIn__FilterDatabase_1">#REF!</definedName>
    <definedName name="Excel_BuiltIn__FilterDatabase_19" localSheetId="7">#REF!</definedName>
    <definedName name="Excel_BuiltIn__FilterDatabase_19" localSheetId="6">#REF!</definedName>
    <definedName name="Excel_BuiltIn__FilterDatabase_19" localSheetId="8">#REF!</definedName>
    <definedName name="Excel_BuiltIn__FilterDatabase_19">#REF!</definedName>
    <definedName name="Excel_BuiltIn__FilterDatabase_2">#N/A</definedName>
    <definedName name="Excel_BuiltIn__FilterDatabase_20" localSheetId="7">#REF!</definedName>
    <definedName name="Excel_BuiltIn__FilterDatabase_20" localSheetId="6">#REF!</definedName>
    <definedName name="Excel_BuiltIn__FilterDatabase_20" localSheetId="8">#REF!</definedName>
    <definedName name="Excel_BuiltIn__FilterDatabase_20">#REF!</definedName>
    <definedName name="Excel_BuiltIn__FilterDatabase_25" localSheetId="7">#REF!</definedName>
    <definedName name="Excel_BuiltIn__FilterDatabase_25" localSheetId="6">#REF!</definedName>
    <definedName name="Excel_BuiltIn__FilterDatabase_25" localSheetId="8">#REF!</definedName>
    <definedName name="Excel_BuiltIn__FilterDatabase_25">#REF!</definedName>
    <definedName name="Excel_BuiltIn__FilterDatabase_27" localSheetId="7">#REF!</definedName>
    <definedName name="Excel_BuiltIn__FilterDatabase_27" localSheetId="6">#REF!</definedName>
    <definedName name="Excel_BuiltIn__FilterDatabase_27" localSheetId="8">#REF!</definedName>
    <definedName name="Excel_BuiltIn__FilterDatabase_27">#REF!</definedName>
    <definedName name="Excel_BuiltIn__FilterDatabase_29" localSheetId="7">#REF!</definedName>
    <definedName name="Excel_BuiltIn__FilterDatabase_29" localSheetId="6">#REF!</definedName>
    <definedName name="Excel_BuiltIn__FilterDatabase_29" localSheetId="8">#REF!</definedName>
    <definedName name="Excel_BuiltIn__FilterDatabase_29">#REF!</definedName>
    <definedName name="Excel_BuiltIn__FilterDatabase_30" localSheetId="7">#REF!</definedName>
    <definedName name="Excel_BuiltIn__FilterDatabase_30" localSheetId="6">#REF!</definedName>
    <definedName name="Excel_BuiltIn__FilterDatabase_30" localSheetId="8">#REF!</definedName>
    <definedName name="Excel_BuiltIn__FilterDatabase_30">#REF!</definedName>
    <definedName name="Excel_BuiltIn__FilterDatabase_31" localSheetId="7">#REF!</definedName>
    <definedName name="Excel_BuiltIn__FilterDatabase_31" localSheetId="6">#REF!</definedName>
    <definedName name="Excel_BuiltIn__FilterDatabase_31" localSheetId="8">#REF!</definedName>
    <definedName name="Excel_BuiltIn__FilterDatabase_31">#REF!</definedName>
    <definedName name="Excel_BuiltIn__FilterDatabase_32" localSheetId="7">#REF!</definedName>
    <definedName name="Excel_BuiltIn__FilterDatabase_32" localSheetId="6">#REF!</definedName>
    <definedName name="Excel_BuiltIn__FilterDatabase_32" localSheetId="8">#REF!</definedName>
    <definedName name="Excel_BuiltIn__FilterDatabase_32">#REF!</definedName>
    <definedName name="Excel_BuiltIn__FilterDatabase_33" localSheetId="7">#REF!</definedName>
    <definedName name="Excel_BuiltIn__FilterDatabase_33" localSheetId="6">#REF!</definedName>
    <definedName name="Excel_BuiltIn__FilterDatabase_33" localSheetId="8">#REF!</definedName>
    <definedName name="Excel_BuiltIn__FilterDatabase_33">#REF!</definedName>
    <definedName name="Excel_BuiltIn__FilterDatabase_34" localSheetId="7">#REF!</definedName>
    <definedName name="Excel_BuiltIn__FilterDatabase_34" localSheetId="6">#REF!</definedName>
    <definedName name="Excel_BuiltIn__FilterDatabase_34" localSheetId="8">#REF!</definedName>
    <definedName name="Excel_BuiltIn__FilterDatabase_34">#REF!</definedName>
    <definedName name="Excel_BuiltIn__FilterDatabase_35" localSheetId="7">#REF!</definedName>
    <definedName name="Excel_BuiltIn__FilterDatabase_35" localSheetId="6">#REF!</definedName>
    <definedName name="Excel_BuiltIn__FilterDatabase_35" localSheetId="8">#REF!</definedName>
    <definedName name="Excel_BuiltIn__FilterDatabase_35">#REF!</definedName>
    <definedName name="Excel_BuiltIn_Database">#N/A</definedName>
    <definedName name="Excel_BuiltIn_Print_Area_1_1" localSheetId="7">#REF!</definedName>
    <definedName name="Excel_BuiltIn_Print_Area_1_1" localSheetId="6">#REF!</definedName>
    <definedName name="Excel_BuiltIn_Print_Area_1_1" localSheetId="8">#REF!</definedName>
    <definedName name="Excel_BuiltIn_Print_Area_1_1">#REF!</definedName>
    <definedName name="Excel_BuiltIn_Print_Area_1_1_1" localSheetId="7">#REF!</definedName>
    <definedName name="Excel_BuiltIn_Print_Area_1_1_1" localSheetId="6">#REF!</definedName>
    <definedName name="Excel_BuiltIn_Print_Area_1_1_1" localSheetId="8">#REF!</definedName>
    <definedName name="Excel_BuiltIn_Print_Area_1_1_1">#REF!</definedName>
    <definedName name="Excel_BuiltIn_Print_Area_19_1" localSheetId="7">#REF!</definedName>
    <definedName name="Excel_BuiltIn_Print_Area_19_1" localSheetId="6">#REF!</definedName>
    <definedName name="Excel_BuiltIn_Print_Area_19_1" localSheetId="8">#REF!</definedName>
    <definedName name="Excel_BuiltIn_Print_Area_19_1">#REF!</definedName>
    <definedName name="Excel_BuiltIn_Print_Area_2_1" localSheetId="7">#REF!</definedName>
    <definedName name="Excel_BuiltIn_Print_Area_2_1" localSheetId="6">#REF!</definedName>
    <definedName name="Excel_BuiltIn_Print_Area_2_1" localSheetId="8">#REF!</definedName>
    <definedName name="Excel_BuiltIn_Print_Area_2_1">#REF!</definedName>
    <definedName name="Excel_BuiltIn_Print_Area_20_1" localSheetId="7">#REF!</definedName>
    <definedName name="Excel_BuiltIn_Print_Area_20_1" localSheetId="6">#REF!</definedName>
    <definedName name="Excel_BuiltIn_Print_Area_20_1" localSheetId="8">#REF!</definedName>
    <definedName name="Excel_BuiltIn_Print_Area_20_1">#REF!</definedName>
    <definedName name="Excel_BuiltIn_Print_Area_21_1" localSheetId="7">#REF!</definedName>
    <definedName name="Excel_BuiltIn_Print_Area_21_1" localSheetId="6">#REF!</definedName>
    <definedName name="Excel_BuiltIn_Print_Area_21_1" localSheetId="8">#REF!</definedName>
    <definedName name="Excel_BuiltIn_Print_Area_21_1">#REF!</definedName>
    <definedName name="Excel_BuiltIn_Print_Area_25" localSheetId="7">#REF!</definedName>
    <definedName name="Excel_BuiltIn_Print_Area_25" localSheetId="6">#REF!</definedName>
    <definedName name="Excel_BuiltIn_Print_Area_25" localSheetId="8">#REF!</definedName>
    <definedName name="Excel_BuiltIn_Print_Area_25">#REF!</definedName>
    <definedName name="Excel_BuiltIn_Print_Area_27" localSheetId="7">#REF!</definedName>
    <definedName name="Excel_BuiltIn_Print_Area_27" localSheetId="6">#REF!</definedName>
    <definedName name="Excel_BuiltIn_Print_Area_27" localSheetId="8">#REF!</definedName>
    <definedName name="Excel_BuiltIn_Print_Area_27">#REF!</definedName>
    <definedName name="Excel_BuiltIn_Print_Area_29" localSheetId="7">#REF!</definedName>
    <definedName name="Excel_BuiltIn_Print_Area_29" localSheetId="6">#REF!</definedName>
    <definedName name="Excel_BuiltIn_Print_Area_29" localSheetId="8">#REF!</definedName>
    <definedName name="Excel_BuiltIn_Print_Area_29">#REF!</definedName>
    <definedName name="Excel_BuiltIn_Print_Area_3_1" localSheetId="7">#REF!</definedName>
    <definedName name="Excel_BuiltIn_Print_Area_3_1" localSheetId="6">#REF!</definedName>
    <definedName name="Excel_BuiltIn_Print_Area_3_1" localSheetId="8">#REF!</definedName>
    <definedName name="Excel_BuiltIn_Print_Area_3_1">#REF!</definedName>
    <definedName name="Excel_BuiltIn_Print_Area_30" localSheetId="7">#REF!</definedName>
    <definedName name="Excel_BuiltIn_Print_Area_30" localSheetId="6">#REF!</definedName>
    <definedName name="Excel_BuiltIn_Print_Area_30" localSheetId="8">#REF!</definedName>
    <definedName name="Excel_BuiltIn_Print_Area_30">#REF!</definedName>
    <definedName name="Excel_BuiltIn_Print_Area_31" localSheetId="7">#REF!</definedName>
    <definedName name="Excel_BuiltIn_Print_Area_31" localSheetId="6">#REF!</definedName>
    <definedName name="Excel_BuiltIn_Print_Area_31" localSheetId="8">#REF!</definedName>
    <definedName name="Excel_BuiltIn_Print_Area_31">#REF!</definedName>
    <definedName name="Excel_BuiltIn_Print_Area_32" localSheetId="7">#REF!</definedName>
    <definedName name="Excel_BuiltIn_Print_Area_32" localSheetId="6">#REF!</definedName>
    <definedName name="Excel_BuiltIn_Print_Area_32" localSheetId="8">#REF!</definedName>
    <definedName name="Excel_BuiltIn_Print_Area_32">#REF!</definedName>
    <definedName name="Excel_BuiltIn_Print_Area_33" localSheetId="7">#REF!</definedName>
    <definedName name="Excel_BuiltIn_Print_Area_33" localSheetId="6">#REF!</definedName>
    <definedName name="Excel_BuiltIn_Print_Area_33" localSheetId="8">#REF!</definedName>
    <definedName name="Excel_BuiltIn_Print_Area_33">#REF!</definedName>
    <definedName name="Excel_BuiltIn_Print_Area_34" localSheetId="7">#REF!</definedName>
    <definedName name="Excel_BuiltIn_Print_Area_34" localSheetId="6">#REF!</definedName>
    <definedName name="Excel_BuiltIn_Print_Area_34" localSheetId="8">#REF!</definedName>
    <definedName name="Excel_BuiltIn_Print_Area_34">#REF!</definedName>
    <definedName name="Excel_BuiltIn_Print_Area_7" localSheetId="7">#REF!</definedName>
    <definedName name="Excel_BuiltIn_Print_Area_7" localSheetId="6">#REF!</definedName>
    <definedName name="Excel_BuiltIn_Print_Area_7" localSheetId="8">#REF!</definedName>
    <definedName name="Excel_BuiltIn_Print_Area_7">#REF!</definedName>
    <definedName name="Excel_BuiltIn_Print_Titles_1" localSheetId="7">(#REF!,#REF!)</definedName>
    <definedName name="Excel_BuiltIn_Print_Titles_1" localSheetId="6">(#REF!,#REF!)</definedName>
    <definedName name="Excel_BuiltIn_Print_Titles_1" localSheetId="8">(#REF!,#REF!)</definedName>
    <definedName name="Excel_BuiltIn_Print_Titles_1">(#REF!,#REF!)</definedName>
    <definedName name="Excel_BuiltIn_Print_Titles_1_1" localSheetId="7">(#REF!,#REF!)</definedName>
    <definedName name="Excel_BuiltIn_Print_Titles_1_1" localSheetId="6">(#REF!,#REF!)</definedName>
    <definedName name="Excel_BuiltIn_Print_Titles_1_1" localSheetId="8">(#REF!,#REF!)</definedName>
    <definedName name="Excel_BuiltIn_Print_Titles_1_1">(#REF!,#REF!)</definedName>
    <definedName name="Excel_BuiltIn_Print_Titles_19_1" localSheetId="7">#REF!</definedName>
    <definedName name="Excel_BuiltIn_Print_Titles_19_1" localSheetId="6">#REF!</definedName>
    <definedName name="Excel_BuiltIn_Print_Titles_19_1" localSheetId="8">#REF!</definedName>
    <definedName name="Excel_BuiltIn_Print_Titles_19_1">#REF!</definedName>
    <definedName name="Excel_BuiltIn_Print_Titles_2_1" localSheetId="7">#REF!</definedName>
    <definedName name="Excel_BuiltIn_Print_Titles_2_1" localSheetId="6">#REF!</definedName>
    <definedName name="Excel_BuiltIn_Print_Titles_2_1" localSheetId="8">#REF!</definedName>
    <definedName name="Excel_BuiltIn_Print_Titles_2_1">#REF!</definedName>
    <definedName name="Excel_BuiltIn_Print_Titles_20_1" localSheetId="7">#REF!</definedName>
    <definedName name="Excel_BuiltIn_Print_Titles_20_1" localSheetId="6">#REF!</definedName>
    <definedName name="Excel_BuiltIn_Print_Titles_20_1" localSheetId="8">#REF!</definedName>
    <definedName name="Excel_BuiltIn_Print_Titles_20_1">#REF!</definedName>
    <definedName name="Excel_BuiltIn_Print_Titles_25" localSheetId="7">#REF!</definedName>
    <definedName name="Excel_BuiltIn_Print_Titles_25" localSheetId="6">#REF!</definedName>
    <definedName name="Excel_BuiltIn_Print_Titles_25" localSheetId="8">#REF!</definedName>
    <definedName name="Excel_BuiltIn_Print_Titles_25">#REF!</definedName>
    <definedName name="Excel_BuiltIn_Print_Titles_27" localSheetId="7">#REF!</definedName>
    <definedName name="Excel_BuiltIn_Print_Titles_27" localSheetId="6">#REF!</definedName>
    <definedName name="Excel_BuiltIn_Print_Titles_27" localSheetId="8">#REF!</definedName>
    <definedName name="Excel_BuiltIn_Print_Titles_27">#REF!</definedName>
    <definedName name="Excel_BuiltIn_Print_Titles_29" localSheetId="7">#REF!</definedName>
    <definedName name="Excel_BuiltIn_Print_Titles_29" localSheetId="6">#REF!</definedName>
    <definedName name="Excel_BuiltIn_Print_Titles_29" localSheetId="8">#REF!</definedName>
    <definedName name="Excel_BuiltIn_Print_Titles_29">#REF!</definedName>
    <definedName name="Excel_BuiltIn_Print_Titles_3" localSheetId="7">#REF!</definedName>
    <definedName name="Excel_BuiltIn_Print_Titles_3" localSheetId="6">#REF!</definedName>
    <definedName name="Excel_BuiltIn_Print_Titles_3" localSheetId="8">#REF!</definedName>
    <definedName name="Excel_BuiltIn_Print_Titles_3">#REF!</definedName>
    <definedName name="Excel_BuiltIn_Print_Titles_30" localSheetId="7">#REF!</definedName>
    <definedName name="Excel_BuiltIn_Print_Titles_30" localSheetId="6">#REF!</definedName>
    <definedName name="Excel_BuiltIn_Print_Titles_30" localSheetId="8">#REF!</definedName>
    <definedName name="Excel_BuiltIn_Print_Titles_30">#REF!</definedName>
    <definedName name="Excel_BuiltIn_Print_Titles_31" localSheetId="7">#REF!</definedName>
    <definedName name="Excel_BuiltIn_Print_Titles_31" localSheetId="6">#REF!</definedName>
    <definedName name="Excel_BuiltIn_Print_Titles_31" localSheetId="8">#REF!</definedName>
    <definedName name="Excel_BuiltIn_Print_Titles_31">#REF!</definedName>
    <definedName name="Excel_BuiltIn_Print_Titles_32" localSheetId="7">#REF!</definedName>
    <definedName name="Excel_BuiltIn_Print_Titles_32" localSheetId="6">#REF!</definedName>
    <definedName name="Excel_BuiltIn_Print_Titles_32" localSheetId="8">#REF!</definedName>
    <definedName name="Excel_BuiltIn_Print_Titles_32">#REF!</definedName>
    <definedName name="Excel_BuiltIn_Print_Titles_33" localSheetId="7">#REF!</definedName>
    <definedName name="Excel_BuiltIn_Print_Titles_33" localSheetId="6">#REF!</definedName>
    <definedName name="Excel_BuiltIn_Print_Titles_33" localSheetId="8">#REF!</definedName>
    <definedName name="Excel_BuiltIn_Print_Titles_33">#REF!</definedName>
    <definedName name="Excel_BuiltIn_Print_Titles_34" localSheetId="7">#REF!</definedName>
    <definedName name="Excel_BuiltIn_Print_Titles_34" localSheetId="6">#REF!</definedName>
    <definedName name="Excel_BuiltIn_Print_Titles_34" localSheetId="8">#REF!</definedName>
    <definedName name="Excel_BuiltIn_Print_Titles_34">#REF!</definedName>
    <definedName name="Excel_BuiltIn_Print_Titles_35" localSheetId="7">#REF!</definedName>
    <definedName name="Excel_BuiltIn_Print_Titles_35" localSheetId="6">#REF!</definedName>
    <definedName name="Excel_BuiltIn_Print_Titles_35" localSheetId="8">#REF!</definedName>
    <definedName name="Excel_BuiltIn_Print_Titles_35">#REF!</definedName>
    <definedName name="Excel_BuiltIn_Print_Titles_7" localSheetId="7">#REF!</definedName>
    <definedName name="Excel_BuiltIn_Print_Titles_7" localSheetId="6">#REF!</definedName>
    <definedName name="Excel_BuiltIn_Print_Titles_7" localSheetId="8">#REF!</definedName>
    <definedName name="Excel_BuiltIn_Print_Titles_7">#REF!</definedName>
    <definedName name="EXPOSIÇÃO_C_18" localSheetId="7">#REF!</definedName>
    <definedName name="EXPOSIÇÃO_C_18" localSheetId="6">#REF!</definedName>
    <definedName name="EXPOSIÇÃO_C_18" localSheetId="8">#REF!</definedName>
    <definedName name="EXPOSIÇÃO_C_18">#REF!</definedName>
    <definedName name="EXPOSIÇÃO_C_20" localSheetId="7">#REF!</definedName>
    <definedName name="EXPOSIÇÃO_C_20" localSheetId="6">#REF!</definedName>
    <definedName name="EXPOSIÇÃO_C_20" localSheetId="8">#REF!</definedName>
    <definedName name="EXPOSIÇÃO_C_20">#REF!</definedName>
    <definedName name="EXPOSIÇÃO_C_22" localSheetId="7">#REF!</definedName>
    <definedName name="EXPOSIÇÃO_C_22" localSheetId="6">#REF!</definedName>
    <definedName name="EXPOSIÇÃO_C_22" localSheetId="8">#REF!</definedName>
    <definedName name="EXPOSIÇÃO_C_22">#REF!</definedName>
    <definedName name="EXPOSIÇÃO_C_24" localSheetId="7">#REF!</definedName>
    <definedName name="EXPOSIÇÃO_C_24" localSheetId="6">#REF!</definedName>
    <definedName name="EXPOSIÇÃO_C_24" localSheetId="8">#REF!</definedName>
    <definedName name="EXPOSIÇÃO_C_24">#REF!</definedName>
    <definedName name="EXPOSIÇÃO_C_26" localSheetId="7">#REF!</definedName>
    <definedName name="EXPOSIÇÃO_C_26" localSheetId="6">#REF!</definedName>
    <definedName name="EXPOSIÇÃO_C_26" localSheetId="8">#REF!</definedName>
    <definedName name="EXPOSIÇÃO_C_26">#REF!</definedName>
    <definedName name="f">[6]EQUIPAM.!$C$262</definedName>
    <definedName name="fachada" localSheetId="7" hidden="1">#REF!</definedName>
    <definedName name="fachada" localSheetId="6" hidden="1">#REF!</definedName>
    <definedName name="fachada" localSheetId="8" hidden="1">#REF!</definedName>
    <definedName name="fachada" hidden="1">#REF!</definedName>
    <definedName name="fachadacucapici" localSheetId="7">[7]Esquadrias!#REF!</definedName>
    <definedName name="fachadacucapici" localSheetId="6">[7]Esquadrias!#REF!</definedName>
    <definedName name="fachadacucapici" localSheetId="8">[7]Esquadrias!#REF!</definedName>
    <definedName name="fachadacucapici">[7]Esquadrias!#REF!</definedName>
    <definedName name="FAT" localSheetId="7">#REF!</definedName>
    <definedName name="FAT" localSheetId="6">#REF!</definedName>
    <definedName name="FAT" localSheetId="8">#REF!</definedName>
    <definedName name="FAT">#REF!</definedName>
    <definedName name="FATOR" localSheetId="7">[17]ORÇAMENTO!$J$2</definedName>
    <definedName name="FATOR" localSheetId="6">[17]ORÇAMENTO!$J$2</definedName>
    <definedName name="FATOR">ORÇAMENTO!#REF!</definedName>
    <definedName name="FATOR1">[3]COMP!$N$9</definedName>
    <definedName name="FCK">#N/A</definedName>
    <definedName name="Ferragens" localSheetId="7">[2]Resumos!#REF!</definedName>
    <definedName name="Ferragens" localSheetId="6">[2]Resumos!#REF!</definedName>
    <definedName name="Ferragens" localSheetId="8">[2]Resumos!#REF!</definedName>
    <definedName name="Ferragens">[2]Resumos!#REF!</definedName>
    <definedName name="FoFo" localSheetId="7">#REF!</definedName>
    <definedName name="FoFo" localSheetId="6">#REF!</definedName>
    <definedName name="FoFo" localSheetId="8">#REF!</definedName>
    <definedName name="FoFo">#REF!</definedName>
    <definedName name="Forro" localSheetId="7">[2]Resumos!#REF!</definedName>
    <definedName name="Forro" localSheetId="6">[2]Resumos!#REF!</definedName>
    <definedName name="Forro" localSheetId="8">[2]Resumos!#REF!</definedName>
    <definedName name="Forro">[2]Resumos!#REF!</definedName>
    <definedName name="Furação">[6]EQUIPAM.!$C$227</definedName>
    <definedName name="G_01" localSheetId="7">#REF!</definedName>
    <definedName name="G_01" localSheetId="6">#REF!</definedName>
    <definedName name="G_01" localSheetId="8">#REF!</definedName>
    <definedName name="G_01">#REF!</definedName>
    <definedName name="G_02" localSheetId="7">#REF!</definedName>
    <definedName name="G_02" localSheetId="6">#REF!</definedName>
    <definedName name="G_02" localSheetId="8">#REF!</definedName>
    <definedName name="G_02">#REF!</definedName>
    <definedName name="G_03" localSheetId="7">#REF!</definedName>
    <definedName name="G_03" localSheetId="6">#REF!</definedName>
    <definedName name="G_03" localSheetId="8">#REF!</definedName>
    <definedName name="G_03">#REF!</definedName>
    <definedName name="G_04" localSheetId="7">#REF!</definedName>
    <definedName name="G_04" localSheetId="6">#REF!</definedName>
    <definedName name="G_04" localSheetId="8">#REF!</definedName>
    <definedName name="G_04">#REF!</definedName>
    <definedName name="G_05" localSheetId="7">#REF!</definedName>
    <definedName name="G_05" localSheetId="6">#REF!</definedName>
    <definedName name="G_05" localSheetId="8">#REF!</definedName>
    <definedName name="G_05">#REF!</definedName>
    <definedName name="G_06" localSheetId="7">#REF!</definedName>
    <definedName name="G_06" localSheetId="6">#REF!</definedName>
    <definedName name="G_06" localSheetId="8">#REF!</definedName>
    <definedName name="G_06">#REF!</definedName>
    <definedName name="G_07" localSheetId="7">#REF!</definedName>
    <definedName name="G_07" localSheetId="6">#REF!</definedName>
    <definedName name="G_07" localSheetId="8">#REF!</definedName>
    <definedName name="G_07">#REF!</definedName>
    <definedName name="G_08" localSheetId="7">#REF!</definedName>
    <definedName name="G_08" localSheetId="6">#REF!</definedName>
    <definedName name="G_08" localSheetId="8">#REF!</definedName>
    <definedName name="G_08">#REF!</definedName>
    <definedName name="G_09" localSheetId="7">#REF!</definedName>
    <definedName name="G_09" localSheetId="6">#REF!</definedName>
    <definedName name="G_09" localSheetId="8">#REF!</definedName>
    <definedName name="G_09">#REF!</definedName>
    <definedName name="G_10" localSheetId="7">#REF!</definedName>
    <definedName name="G_10" localSheetId="6">#REF!</definedName>
    <definedName name="G_10" localSheetId="8">#REF!</definedName>
    <definedName name="G_10">#REF!</definedName>
    <definedName name="G_11" localSheetId="7">#REF!</definedName>
    <definedName name="G_11" localSheetId="6">#REF!</definedName>
    <definedName name="G_11" localSheetId="8">#REF!</definedName>
    <definedName name="G_11">#REF!</definedName>
    <definedName name="G_12" localSheetId="7">#REF!</definedName>
    <definedName name="G_12" localSheetId="6">#REF!</definedName>
    <definedName name="G_12" localSheetId="8">#REF!</definedName>
    <definedName name="G_12">#REF!</definedName>
    <definedName name="G_13" localSheetId="7">#REF!</definedName>
    <definedName name="G_13" localSheetId="6">#REF!</definedName>
    <definedName name="G_13" localSheetId="8">#REF!</definedName>
    <definedName name="G_13">#REF!</definedName>
    <definedName name="G_14" localSheetId="7">#REF!</definedName>
    <definedName name="G_14" localSheetId="6">#REF!</definedName>
    <definedName name="G_14" localSheetId="8">#REF!</definedName>
    <definedName name="G_14">#REF!</definedName>
    <definedName name="G_15" localSheetId="7">#REF!</definedName>
    <definedName name="G_15" localSheetId="6">#REF!</definedName>
    <definedName name="G_15" localSheetId="8">#REF!</definedName>
    <definedName name="G_15">#REF!</definedName>
    <definedName name="G_16" localSheetId="7">#REF!</definedName>
    <definedName name="G_16" localSheetId="6">#REF!</definedName>
    <definedName name="G_16" localSheetId="8">#REF!</definedName>
    <definedName name="G_16">#REF!</definedName>
    <definedName name="G_17" localSheetId="7">#REF!</definedName>
    <definedName name="G_17" localSheetId="6">#REF!</definedName>
    <definedName name="G_17" localSheetId="8">#REF!</definedName>
    <definedName name="G_17">#REF!</definedName>
    <definedName name="G_18" localSheetId="7">#REF!</definedName>
    <definedName name="G_18" localSheetId="6">#REF!</definedName>
    <definedName name="G_18" localSheetId="8">#REF!</definedName>
    <definedName name="G_18">#REF!</definedName>
    <definedName name="G_19" localSheetId="7">#REF!</definedName>
    <definedName name="G_19" localSheetId="6">#REF!</definedName>
    <definedName name="G_19" localSheetId="8">#REF!</definedName>
    <definedName name="G_19">#REF!</definedName>
    <definedName name="G_20" localSheetId="7">#REF!</definedName>
    <definedName name="G_20" localSheetId="6">#REF!</definedName>
    <definedName name="G_20" localSheetId="8">#REF!</definedName>
    <definedName name="G_20">#REF!</definedName>
    <definedName name="G_21" localSheetId="7">#REF!</definedName>
    <definedName name="G_21" localSheetId="6">#REF!</definedName>
    <definedName name="G_21" localSheetId="8">#REF!</definedName>
    <definedName name="G_21">#REF!</definedName>
    <definedName name="G_22" localSheetId="7">#REF!</definedName>
    <definedName name="G_22" localSheetId="6">#REF!</definedName>
    <definedName name="G_22" localSheetId="8">#REF!</definedName>
    <definedName name="G_22">#REF!</definedName>
    <definedName name="G_23" localSheetId="7">#REF!</definedName>
    <definedName name="G_23" localSheetId="6">#REF!</definedName>
    <definedName name="G_23" localSheetId="8">#REF!</definedName>
    <definedName name="G_23">#REF!</definedName>
    <definedName name="G_24" localSheetId="7">#REF!</definedName>
    <definedName name="G_24" localSheetId="6">#REF!</definedName>
    <definedName name="G_24" localSheetId="8">#REF!</definedName>
    <definedName name="G_24">#REF!</definedName>
    <definedName name="G_25" localSheetId="7">#REF!</definedName>
    <definedName name="G_25" localSheetId="6">#REF!</definedName>
    <definedName name="G_25" localSheetId="8">#REF!</definedName>
    <definedName name="G_25">#REF!</definedName>
    <definedName name="G_26" localSheetId="7">#REF!</definedName>
    <definedName name="G_26" localSheetId="6">#REF!</definedName>
    <definedName name="G_26" localSheetId="8">#REF!</definedName>
    <definedName name="G_26">#REF!</definedName>
    <definedName name="G_27" localSheetId="7">#REF!</definedName>
    <definedName name="G_27" localSheetId="6">#REF!</definedName>
    <definedName name="G_27" localSheetId="8">#REF!</definedName>
    <definedName name="G_27">#REF!</definedName>
    <definedName name="G_28" localSheetId="7">#REF!</definedName>
    <definedName name="G_28" localSheetId="6">#REF!</definedName>
    <definedName name="G_28" localSheetId="8">#REF!</definedName>
    <definedName name="G_28">#REF!</definedName>
    <definedName name="G_29" localSheetId="7">#REF!</definedName>
    <definedName name="G_29" localSheetId="6">#REF!</definedName>
    <definedName name="G_29" localSheetId="8">#REF!</definedName>
    <definedName name="G_29">#REF!</definedName>
    <definedName name="G_30" localSheetId="7">#REF!</definedName>
    <definedName name="G_30" localSheetId="6">#REF!</definedName>
    <definedName name="G_30" localSheetId="8">#REF!</definedName>
    <definedName name="G_30">#REF!</definedName>
    <definedName name="gen" localSheetId="7">#REF!</definedName>
    <definedName name="gen" localSheetId="6">#REF!</definedName>
    <definedName name="gen" localSheetId="8">#REF!</definedName>
    <definedName name="gen">#REF!</definedName>
    <definedName name="I" localSheetId="7">#REF!</definedName>
    <definedName name="I" localSheetId="6">#REF!</definedName>
    <definedName name="I" localSheetId="8">#REF!</definedName>
    <definedName name="I">#REF!</definedName>
    <definedName name="incc">#N/A</definedName>
    <definedName name="inclin">[6]EQUIPAM.!$C$183</definedName>
    <definedName name="indice" localSheetId="8">'[18]ILUMINAÇÃO EXTERNA'!#REF!</definedName>
    <definedName name="indice">'[18]ILUMINAÇÃO EXTERNA'!#REF!</definedName>
    <definedName name="insumos" localSheetId="7">#REF!</definedName>
    <definedName name="insumos" localSheetId="6">#REF!</definedName>
    <definedName name="insumos" localSheetId="8">#REF!</definedName>
    <definedName name="insumos">#REF!</definedName>
    <definedName name="IR" localSheetId="7">#REF!</definedName>
    <definedName name="IR" localSheetId="6">#REF!</definedName>
    <definedName name="IR" localSheetId="8">#REF!</definedName>
    <definedName name="IR">#REF!</definedName>
    <definedName name="ITEM" localSheetId="7">#REF!</definedName>
    <definedName name="ITEM" localSheetId="6">#REF!</definedName>
    <definedName name="ITEM" localSheetId="8">#REF!</definedName>
    <definedName name="ITEM">#REF!</definedName>
    <definedName name="Já">#N/A</definedName>
    <definedName name="Jb">#N/A</definedName>
    <definedName name="Jc">#N/A</definedName>
    <definedName name="Jd">#N/A</definedName>
    <definedName name="Je">#N/A</definedName>
    <definedName name="JJ" localSheetId="7" hidden="1">#REF!</definedName>
    <definedName name="JJ" localSheetId="6" hidden="1">#REF!</definedName>
    <definedName name="JJ" localSheetId="8" hidden="1">#REF!</definedName>
    <definedName name="JJ" hidden="1">#REF!</definedName>
    <definedName name="JJJ" localSheetId="7">#REF!</definedName>
    <definedName name="JJJ" localSheetId="6">#REF!</definedName>
    <definedName name="JJJ" localSheetId="8">#REF!</definedName>
    <definedName name="JJJ">#REF!</definedName>
    <definedName name="JJSJS" localSheetId="7">#REF!</definedName>
    <definedName name="JJSJS" localSheetId="6">#REF!</definedName>
    <definedName name="JJSJS" localSheetId="8">#REF!</definedName>
    <definedName name="JJSJS">#REF!</definedName>
    <definedName name="JR_PAGE_ANCHOR_0_1">#REF!</definedName>
    <definedName name="JR_PAGE_ANCHOR_1_1">#REF!</definedName>
    <definedName name="JR_PAGE_ANCHOR_2_1" localSheetId="3">COMPOSIÇÕES!$A$1</definedName>
    <definedName name="JR_PAGE_ANCHOR_2_1">#REF!</definedName>
    <definedName name="JR_PAGE_ANCHOR_3_1">AUXILIARES!#REF!</definedName>
    <definedName name="k">#N/A</definedName>
    <definedName name="kkç1" localSheetId="7">#REF!</definedName>
    <definedName name="kkç1" localSheetId="6">#REF!</definedName>
    <definedName name="kkç1" localSheetId="8">#REF!</definedName>
    <definedName name="kkç1">#REF!</definedName>
    <definedName name="L.S." localSheetId="7">#REF!</definedName>
    <definedName name="L.S." localSheetId="6">#REF!</definedName>
    <definedName name="L.S." localSheetId="8">#REF!</definedName>
    <definedName name="L.S.">#REF!</definedName>
    <definedName name="LAJE" localSheetId="7">#REF!</definedName>
    <definedName name="LAJE" localSheetId="6">#REF!</definedName>
    <definedName name="LAJE" localSheetId="8">#REF!</definedName>
    <definedName name="LAJE">#REF!</definedName>
    <definedName name="LISTAPAV">#N/A</definedName>
    <definedName name="lklddsofioçreif" localSheetId="7">#REF!</definedName>
    <definedName name="lklddsofioçreif" localSheetId="6">#REF!</definedName>
    <definedName name="lklddsofioçreif" localSheetId="8">#REF!</definedName>
    <definedName name="lklddsofioçreif">#REF!</definedName>
    <definedName name="LS" localSheetId="7">[4]ORÇAMENTO!$M$4</definedName>
    <definedName name="LS" localSheetId="6">[4]ORÇAMENTO!$M$4</definedName>
    <definedName name="LS">[4]ORÇAMENTO!$M$4</definedName>
    <definedName name="lsoc" localSheetId="7">#REF!</definedName>
    <definedName name="lsoc" localSheetId="6">#REF!</definedName>
    <definedName name="lsoc" localSheetId="8">#REF!</definedName>
    <definedName name="lsoc">#REF!</definedName>
    <definedName name="MARCSEG">#N/A</definedName>
    <definedName name="MARCT" localSheetId="7">#REF!</definedName>
    <definedName name="MARCT" localSheetId="6">#REF!</definedName>
    <definedName name="MARCT" localSheetId="8">#REF!</definedName>
    <definedName name="MARCT">#REF!</definedName>
    <definedName name="MAST" localSheetId="7">#REF!</definedName>
    <definedName name="MAST" localSheetId="6">#REF!</definedName>
    <definedName name="MAST" localSheetId="8">#REF!</definedName>
    <definedName name="MAST">#REF!</definedName>
    <definedName name="MAT" localSheetId="7">#REF!</definedName>
    <definedName name="MAT" localSheetId="6">#REF!</definedName>
    <definedName name="MAT" localSheetId="8">#REF!</definedName>
    <definedName name="MAT">#REF!</definedName>
    <definedName name="MBV" localSheetId="7">#REF!</definedName>
    <definedName name="MBV" localSheetId="6">#REF!</definedName>
    <definedName name="MBV" localSheetId="8">#REF!</definedName>
    <definedName name="MBV">#REF!</definedName>
    <definedName name="memo" localSheetId="7">#REF!</definedName>
    <definedName name="memo" localSheetId="6">#REF!</definedName>
    <definedName name="memo" localSheetId="8">#REF!</definedName>
    <definedName name="memo">#REF!</definedName>
    <definedName name="MO" localSheetId="7">#REF!</definedName>
    <definedName name="MO" localSheetId="6">#REF!</definedName>
    <definedName name="MO" localSheetId="8">#REF!</definedName>
    <definedName name="MO">#REF!</definedName>
    <definedName name="MOBRA">[3]COMPINST!$P$1</definedName>
    <definedName name="MOBRA1">[3]COMPINST!$R$2</definedName>
    <definedName name="MONTADOR">[15]COMP!$R$9</definedName>
    <definedName name="movterra" localSheetId="7">#REF!</definedName>
    <definedName name="movterra" localSheetId="6">#REF!</definedName>
    <definedName name="movterra" localSheetId="8">#REF!</definedName>
    <definedName name="movterra">#REF!</definedName>
    <definedName name="N" localSheetId="7">#REF!</definedName>
    <definedName name="N" localSheetId="6">#REF!</definedName>
    <definedName name="N" localSheetId="8">#REF!</definedName>
    <definedName name="N">#REF!</definedName>
    <definedName name="necessidades_de_produção_na_obra">[6]EQUIPAM.!$B$8</definedName>
    <definedName name="NF" localSheetId="7">#REF!</definedName>
    <definedName name="NF" localSheetId="6">#REF!</definedName>
    <definedName name="NF" localSheetId="8">#REF!</definedName>
    <definedName name="NF">#REF!</definedName>
    <definedName name="Obra">'[19]Resumo '!$K$1:$K$4</definedName>
    <definedName name="OCem_6">"cem"</definedName>
    <definedName name="orc" localSheetId="7" hidden="1">#REF!</definedName>
    <definedName name="orc" localSheetId="6" hidden="1">#REF!</definedName>
    <definedName name="orc" localSheetId="8" hidden="1">#REF!</definedName>
    <definedName name="orc" hidden="1">#REF!</definedName>
    <definedName name="orç" localSheetId="7">#REF!</definedName>
    <definedName name="orç" localSheetId="6">#REF!</definedName>
    <definedName name="orç" localSheetId="8">#REF!</definedName>
    <definedName name="orç">#REF!</definedName>
    <definedName name="orçamento" localSheetId="7">#REF!</definedName>
    <definedName name="orçamento" localSheetId="6">#REF!</definedName>
    <definedName name="orçamento" localSheetId="8">#REF!</definedName>
    <definedName name="orçamento">#REF!</definedName>
    <definedName name="p1_">[6]EQUIPAM.!$C$189</definedName>
    <definedName name="p2_">[6]EQUIPAM.!$C$200</definedName>
    <definedName name="Pa">#N/A</definedName>
    <definedName name="Par" localSheetId="7">#REF!</definedName>
    <definedName name="Par" localSheetId="6">#REF!</definedName>
    <definedName name="Par" localSheetId="8">#REF!</definedName>
    <definedName name="Par">#REF!</definedName>
    <definedName name="PAVIMENTAÇÃO" localSheetId="7">#REF!</definedName>
    <definedName name="PAVIMENTAÇÃO" localSheetId="6">#REF!</definedName>
    <definedName name="PAVIMENTAÇÃO" localSheetId="8">#REF!</definedName>
    <definedName name="PAVIMENTAÇÃO">#REF!</definedName>
    <definedName name="Pb">#N/A</definedName>
    <definedName name="Pc">#N/A</definedName>
    <definedName name="PE" localSheetId="7">#REF!</definedName>
    <definedName name="PE" localSheetId="6">#REF!</definedName>
    <definedName name="PE" localSheetId="8">#REF!</definedName>
    <definedName name="PE">#REF!</definedName>
    <definedName name="PED">#N/A</definedName>
    <definedName name="pedra">[3]COMP!$R$9</definedName>
    <definedName name="PEDREIRO">[3]COMP!$AH$7</definedName>
    <definedName name="pedrisco">[3]COMP!$V$7</definedName>
    <definedName name="Pinturas" localSheetId="7">[2]Resumos!#REF!</definedName>
    <definedName name="Pinturas" localSheetId="6">[2]Resumos!#REF!</definedName>
    <definedName name="Pinturas" localSheetId="8">[2]Resumos!#REF!</definedName>
    <definedName name="Pinturas">[2]Resumos!#REF!</definedName>
    <definedName name="PISCINA" localSheetId="7">#REF!</definedName>
    <definedName name="PISCINA" localSheetId="6">#REF!</definedName>
    <definedName name="PISCINA" localSheetId="8">#REF!</definedName>
    <definedName name="PISCINA">#REF!</definedName>
    <definedName name="piscina2" localSheetId="7">#REF!</definedName>
    <definedName name="piscina2" localSheetId="6">#REF!</definedName>
    <definedName name="piscina2" localSheetId="8">#REF!</definedName>
    <definedName name="piscina2">#REF!</definedName>
    <definedName name="Pisos" localSheetId="7">[2]Resumos!#REF!</definedName>
    <definedName name="Pisos" localSheetId="6">[2]Resumos!#REF!</definedName>
    <definedName name="Pisos" localSheetId="8">[2]Resumos!#REF!</definedName>
    <definedName name="Pisos">[2]Resumos!#REF!</definedName>
    <definedName name="PL_ABC" localSheetId="7">#REF!</definedName>
    <definedName name="PL_ABC" localSheetId="6">#REF!</definedName>
    <definedName name="PL_ABC" localSheetId="8">#REF!</definedName>
    <definedName name="PL_ABC">#REF!</definedName>
    <definedName name="planilha" localSheetId="7">#REF!</definedName>
    <definedName name="planilha" localSheetId="6">#REF!</definedName>
    <definedName name="planilha" localSheetId="8">#REF!</definedName>
    <definedName name="planilha">#REF!</definedName>
    <definedName name="plano_de_fogo">[6]EQUIPAM.!$A$176:$F$229</definedName>
    <definedName name="Plu_6" localSheetId="7">{0," mil"," milhões"," bilhões"," trilhões"}</definedName>
    <definedName name="Plu_6" localSheetId="6">{0," mil"," milhões"," bilhões"," trilhões"}</definedName>
    <definedName name="Plu_6" localSheetId="8">{0," mil"," milhões"," bilhões"," trilhões"}</definedName>
    <definedName name="Plu_6">{0," mil"," milhões"," bilhões"," trilhões"}</definedName>
    <definedName name="PM" localSheetId="7">#REF!</definedName>
    <definedName name="PM" localSheetId="6">#REF!</definedName>
    <definedName name="PM" localSheetId="8">#REF!</definedName>
    <definedName name="PM">#REF!</definedName>
    <definedName name="pnt3x3">[3]COMP!$AB$7</definedName>
    <definedName name="Preço_Unitário" localSheetId="7">#REF!</definedName>
    <definedName name="Preço_Unitário" localSheetId="6">#REF!</definedName>
    <definedName name="Preço_Unitário" localSheetId="8">#REF!</definedName>
    <definedName name="Preço_Unitário">#REF!</definedName>
    <definedName name="PV" localSheetId="7">#REF!</definedName>
    <definedName name="PV" localSheetId="6">#REF!</definedName>
    <definedName name="PV" localSheetId="8">#REF!</definedName>
    <definedName name="PV">#REF!</definedName>
    <definedName name="PVC" localSheetId="7">#REF!</definedName>
    <definedName name="PVC" localSheetId="6">#REF!</definedName>
    <definedName name="PVC" localSheetId="8">#REF!</definedName>
    <definedName name="PVC">#REF!</definedName>
    <definedName name="QUANT" localSheetId="7">#REF!</definedName>
    <definedName name="QUANT" localSheetId="6">#REF!</definedName>
    <definedName name="QUANT" localSheetId="8">#REF!</definedName>
    <definedName name="QUANT">#REF!</definedName>
    <definedName name="Quantidade" localSheetId="7">#REF!</definedName>
    <definedName name="Quantidade" localSheetId="6">#REF!</definedName>
    <definedName name="Quantidade" localSheetId="8">#REF!</definedName>
    <definedName name="Quantidade">#REF!</definedName>
    <definedName name="rampaescadas" localSheetId="7" hidden="1">#REF!</definedName>
    <definedName name="rampaescadas" localSheetId="6" hidden="1">#REF!</definedName>
    <definedName name="rampaescadas" localSheetId="8" hidden="1">#REF!</definedName>
    <definedName name="rampaescadas" hidden="1">#REF!</definedName>
    <definedName name="REC" localSheetId="7">#REF!</definedName>
    <definedName name="REC" localSheetId="6">#REF!</definedName>
    <definedName name="REC" localSheetId="8">#REF!</definedName>
    <definedName name="REC">#REF!</definedName>
    <definedName name="REJUNT" localSheetId="7">#REF!</definedName>
    <definedName name="REJUNT" localSheetId="6">#REF!</definedName>
    <definedName name="REJUNT" localSheetId="8">#REF!</definedName>
    <definedName name="REJUNT">#REF!</definedName>
    <definedName name="RES_CPS" localSheetId="7">#REF!</definedName>
    <definedName name="RES_CPS" localSheetId="6">#REF!</definedName>
    <definedName name="RES_CPS" localSheetId="8">#REF!</definedName>
    <definedName name="RES_CPS">#REF!</definedName>
    <definedName name="Responsável">[19]Numeração!$Z$2:$Z$6</definedName>
    <definedName name="Revestimentos" localSheetId="7">[2]Resumos!#REF!</definedName>
    <definedName name="Revestimentos" localSheetId="6">[2]Resumos!#REF!</definedName>
    <definedName name="Revestimentos" localSheetId="8">[2]Resumos!#REF!</definedName>
    <definedName name="Revestimentos">[2]Resumos!#REF!</definedName>
    <definedName name="Rodapé" localSheetId="7">[2]Resumos!#REF!</definedName>
    <definedName name="Rodapé" localSheetId="6">[2]Resumos!#REF!</definedName>
    <definedName name="Rodapé" localSheetId="8">[2]Resumos!#REF!</definedName>
    <definedName name="Rodapé">[2]Resumos!#REF!</definedName>
    <definedName name="S" localSheetId="7">#REF!</definedName>
    <definedName name="S" localSheetId="6">#REF!</definedName>
    <definedName name="S" localSheetId="8">#REF!</definedName>
    <definedName name="S">#REF!</definedName>
    <definedName name="SECRETARIAS">'[19]Resumo '!$K$6:$K$9</definedName>
    <definedName name="serv" localSheetId="7">#REF!</definedName>
    <definedName name="serv" localSheetId="6">#REF!</definedName>
    <definedName name="serv" localSheetId="8">#REF!</definedName>
    <definedName name="serv">#REF!</definedName>
    <definedName name="SERVENTE">[3]COMP!$AH$8</definedName>
    <definedName name="SG_01_01" localSheetId="7">#REF!</definedName>
    <definedName name="SG_01_01" localSheetId="6">#REF!</definedName>
    <definedName name="SG_01_01" localSheetId="8">#REF!</definedName>
    <definedName name="SG_01_01">#REF!</definedName>
    <definedName name="SG_01_02" localSheetId="7">#REF!</definedName>
    <definedName name="SG_01_02" localSheetId="6">#REF!</definedName>
    <definedName name="SG_01_02" localSheetId="8">#REF!</definedName>
    <definedName name="SG_01_02">#REF!</definedName>
    <definedName name="SG_01_03" localSheetId="7">#REF!</definedName>
    <definedName name="SG_01_03" localSheetId="6">#REF!</definedName>
    <definedName name="SG_01_03" localSheetId="8">#REF!</definedName>
    <definedName name="SG_01_03">#REF!</definedName>
    <definedName name="SG_01_04" localSheetId="7">#REF!</definedName>
    <definedName name="SG_01_04" localSheetId="6">#REF!</definedName>
    <definedName name="SG_01_04" localSheetId="8">#REF!</definedName>
    <definedName name="SG_01_04">#REF!</definedName>
    <definedName name="SG_01_05" localSheetId="7">#REF!</definedName>
    <definedName name="SG_01_05" localSheetId="6">#REF!</definedName>
    <definedName name="SG_01_05" localSheetId="8">#REF!</definedName>
    <definedName name="SG_01_05">#REF!</definedName>
    <definedName name="SG_01_06" localSheetId="7">#REF!</definedName>
    <definedName name="SG_01_06" localSheetId="6">#REF!</definedName>
    <definedName name="SG_01_06" localSheetId="8">#REF!</definedName>
    <definedName name="SG_01_06">#REF!</definedName>
    <definedName name="SG_01_07" localSheetId="7">#REF!</definedName>
    <definedName name="SG_01_07" localSheetId="6">#REF!</definedName>
    <definedName name="SG_01_07" localSheetId="8">#REF!</definedName>
    <definedName name="SG_01_07">#REF!</definedName>
    <definedName name="SG_01_08" localSheetId="7">#REF!</definedName>
    <definedName name="SG_01_08" localSheetId="6">#REF!</definedName>
    <definedName name="SG_01_08" localSheetId="8">#REF!</definedName>
    <definedName name="SG_01_08">#REF!</definedName>
    <definedName name="SG_01_09" localSheetId="7">#REF!</definedName>
    <definedName name="SG_01_09" localSheetId="6">#REF!</definedName>
    <definedName name="SG_01_09" localSheetId="8">#REF!</definedName>
    <definedName name="SG_01_09">#REF!</definedName>
    <definedName name="SG_01_10" localSheetId="7">#REF!</definedName>
    <definedName name="SG_01_10" localSheetId="6">#REF!</definedName>
    <definedName name="SG_01_10" localSheetId="8">#REF!</definedName>
    <definedName name="SG_01_10">#REF!</definedName>
    <definedName name="SG_01_11" localSheetId="7">#REF!</definedName>
    <definedName name="SG_01_11" localSheetId="6">#REF!</definedName>
    <definedName name="SG_01_11" localSheetId="8">#REF!</definedName>
    <definedName name="SG_01_11">#REF!</definedName>
    <definedName name="SG_01_12" localSheetId="7">#REF!</definedName>
    <definedName name="SG_01_12" localSheetId="6">#REF!</definedName>
    <definedName name="SG_01_12" localSheetId="8">#REF!</definedName>
    <definedName name="SG_01_12">#REF!</definedName>
    <definedName name="SG_01_13" localSheetId="7">#REF!</definedName>
    <definedName name="SG_01_13" localSheetId="6">#REF!</definedName>
    <definedName name="SG_01_13" localSheetId="8">#REF!</definedName>
    <definedName name="SG_01_13">#REF!</definedName>
    <definedName name="SG_01_14" localSheetId="7">#REF!</definedName>
    <definedName name="SG_01_14" localSheetId="6">#REF!</definedName>
    <definedName name="SG_01_14" localSheetId="8">#REF!</definedName>
    <definedName name="SG_01_14">#REF!</definedName>
    <definedName name="SG_01_15" localSheetId="7">#REF!</definedName>
    <definedName name="SG_01_15" localSheetId="6">#REF!</definedName>
    <definedName name="SG_01_15" localSheetId="8">#REF!</definedName>
    <definedName name="SG_01_15">#REF!</definedName>
    <definedName name="SG_01_16" localSheetId="7">#REF!</definedName>
    <definedName name="SG_01_16" localSheetId="6">#REF!</definedName>
    <definedName name="SG_01_16" localSheetId="8">#REF!</definedName>
    <definedName name="SG_01_16">#REF!</definedName>
    <definedName name="SG_01_17" localSheetId="7">#REF!</definedName>
    <definedName name="SG_01_17" localSheetId="6">#REF!</definedName>
    <definedName name="SG_01_17" localSheetId="8">#REF!</definedName>
    <definedName name="SG_01_17">#REF!</definedName>
    <definedName name="SG_01_18" localSheetId="7">#REF!</definedName>
    <definedName name="SG_01_18" localSheetId="6">#REF!</definedName>
    <definedName name="SG_01_18" localSheetId="8">#REF!</definedName>
    <definedName name="SG_01_18">#REF!</definedName>
    <definedName name="SG_01_19" localSheetId="7">#REF!</definedName>
    <definedName name="SG_01_19" localSheetId="6">#REF!</definedName>
    <definedName name="SG_01_19" localSheetId="8">#REF!</definedName>
    <definedName name="SG_01_19">#REF!</definedName>
    <definedName name="SG_01_20" localSheetId="7">#REF!</definedName>
    <definedName name="SG_01_20" localSheetId="6">#REF!</definedName>
    <definedName name="SG_01_20" localSheetId="8">#REF!</definedName>
    <definedName name="SG_01_20">#REF!</definedName>
    <definedName name="SG_01_21" localSheetId="7">#REF!</definedName>
    <definedName name="SG_01_21" localSheetId="6">#REF!</definedName>
    <definedName name="SG_01_21" localSheetId="8">#REF!</definedName>
    <definedName name="SG_01_21">#REF!</definedName>
    <definedName name="SG_01_22" localSheetId="7">#REF!</definedName>
    <definedName name="SG_01_22" localSheetId="6">#REF!</definedName>
    <definedName name="SG_01_22" localSheetId="8">#REF!</definedName>
    <definedName name="SG_01_22">#REF!</definedName>
    <definedName name="SG_01_23" localSheetId="7">#REF!</definedName>
    <definedName name="SG_01_23" localSheetId="6">#REF!</definedName>
    <definedName name="SG_01_23" localSheetId="8">#REF!</definedName>
    <definedName name="SG_01_23">#REF!</definedName>
    <definedName name="SG_01_24" localSheetId="7">#REF!</definedName>
    <definedName name="SG_01_24" localSheetId="6">#REF!</definedName>
    <definedName name="SG_01_24" localSheetId="8">#REF!</definedName>
    <definedName name="SG_01_24">#REF!</definedName>
    <definedName name="SG_01_25" localSheetId="7">#REF!</definedName>
    <definedName name="SG_01_25" localSheetId="6">#REF!</definedName>
    <definedName name="SG_01_25" localSheetId="8">#REF!</definedName>
    <definedName name="SG_01_25">#REF!</definedName>
    <definedName name="SG_01_26" localSheetId="7">#REF!</definedName>
    <definedName name="SG_01_26" localSheetId="6">#REF!</definedName>
    <definedName name="SG_01_26" localSheetId="8">#REF!</definedName>
    <definedName name="SG_01_26">#REF!</definedName>
    <definedName name="SG_01_27" localSheetId="7">#REF!</definedName>
    <definedName name="SG_01_27" localSheetId="6">#REF!</definedName>
    <definedName name="SG_01_27" localSheetId="8">#REF!</definedName>
    <definedName name="SG_01_27">#REF!</definedName>
    <definedName name="SG_01_28" localSheetId="7">#REF!</definedName>
    <definedName name="SG_01_28" localSheetId="6">#REF!</definedName>
    <definedName name="SG_01_28" localSheetId="8">#REF!</definedName>
    <definedName name="SG_01_28">#REF!</definedName>
    <definedName name="SG_01_29" localSheetId="7">#REF!</definedName>
    <definedName name="SG_01_29" localSheetId="6">#REF!</definedName>
    <definedName name="SG_01_29" localSheetId="8">#REF!</definedName>
    <definedName name="SG_01_29">#REF!</definedName>
    <definedName name="SG_01_30" localSheetId="7">#REF!</definedName>
    <definedName name="SG_01_30" localSheetId="6">#REF!</definedName>
    <definedName name="SG_01_30" localSheetId="8">#REF!</definedName>
    <definedName name="SG_01_30">#REF!</definedName>
    <definedName name="SG_02_01" localSheetId="7">#REF!</definedName>
    <definedName name="SG_02_01" localSheetId="6">#REF!</definedName>
    <definedName name="SG_02_01" localSheetId="8">#REF!</definedName>
    <definedName name="SG_02_01">#REF!</definedName>
    <definedName name="SG_02_02" localSheetId="7">#REF!</definedName>
    <definedName name="SG_02_02" localSheetId="6">#REF!</definedName>
    <definedName name="SG_02_02" localSheetId="8">#REF!</definedName>
    <definedName name="SG_02_02">#REF!</definedName>
    <definedName name="SG_02_03" localSheetId="7">#REF!</definedName>
    <definedName name="SG_02_03" localSheetId="6">#REF!</definedName>
    <definedName name="SG_02_03" localSheetId="8">#REF!</definedName>
    <definedName name="SG_02_03">#REF!</definedName>
    <definedName name="SG_02_04" localSheetId="7">#REF!</definedName>
    <definedName name="SG_02_04" localSheetId="6">#REF!</definedName>
    <definedName name="SG_02_04" localSheetId="8">#REF!</definedName>
    <definedName name="SG_02_04">#REF!</definedName>
    <definedName name="SG_02_05" localSheetId="7">#REF!</definedName>
    <definedName name="SG_02_05" localSheetId="6">#REF!</definedName>
    <definedName name="SG_02_05" localSheetId="8">#REF!</definedName>
    <definedName name="SG_02_05">#REF!</definedName>
    <definedName name="SG_02_06" localSheetId="7">#REF!</definedName>
    <definedName name="SG_02_06" localSheetId="6">#REF!</definedName>
    <definedName name="SG_02_06" localSheetId="8">#REF!</definedName>
    <definedName name="SG_02_06">#REF!</definedName>
    <definedName name="SG_02_07" localSheetId="7">#REF!</definedName>
    <definedName name="SG_02_07" localSheetId="6">#REF!</definedName>
    <definedName name="SG_02_07" localSheetId="8">#REF!</definedName>
    <definedName name="SG_02_07">#REF!</definedName>
    <definedName name="SG_02_08" localSheetId="7">#REF!</definedName>
    <definedName name="SG_02_08" localSheetId="6">#REF!</definedName>
    <definedName name="SG_02_08" localSheetId="8">#REF!</definedName>
    <definedName name="SG_02_08">#REF!</definedName>
    <definedName name="SG_02_09" localSheetId="7">#REF!</definedName>
    <definedName name="SG_02_09" localSheetId="6">#REF!</definedName>
    <definedName name="SG_02_09" localSheetId="8">#REF!</definedName>
    <definedName name="SG_02_09">#REF!</definedName>
    <definedName name="SG_02_10" localSheetId="7">#REF!</definedName>
    <definedName name="SG_02_10" localSheetId="6">#REF!</definedName>
    <definedName name="SG_02_10" localSheetId="8">#REF!</definedName>
    <definedName name="SG_02_10">#REF!</definedName>
    <definedName name="SG_02_11" localSheetId="7">#REF!</definedName>
    <definedName name="SG_02_11" localSheetId="6">#REF!</definedName>
    <definedName name="SG_02_11" localSheetId="8">#REF!</definedName>
    <definedName name="SG_02_11">#REF!</definedName>
    <definedName name="SG_02_12" localSheetId="7">#REF!</definedName>
    <definedName name="SG_02_12" localSheetId="6">#REF!</definedName>
    <definedName name="SG_02_12" localSheetId="8">#REF!</definedName>
    <definedName name="SG_02_12">#REF!</definedName>
    <definedName name="SG_02_13" localSheetId="7">#REF!</definedName>
    <definedName name="SG_02_13" localSheetId="6">#REF!</definedName>
    <definedName name="SG_02_13" localSheetId="8">#REF!</definedName>
    <definedName name="SG_02_13">#REF!</definedName>
    <definedName name="SG_02_14" localSheetId="7">#REF!</definedName>
    <definedName name="SG_02_14" localSheetId="6">#REF!</definedName>
    <definedName name="SG_02_14" localSheetId="8">#REF!</definedName>
    <definedName name="SG_02_14">#REF!</definedName>
    <definedName name="SG_02_15" localSheetId="7">#REF!</definedName>
    <definedName name="SG_02_15" localSheetId="6">#REF!</definedName>
    <definedName name="SG_02_15" localSheetId="8">#REF!</definedName>
    <definedName name="SG_02_15">#REF!</definedName>
    <definedName name="SG_02_16" localSheetId="7">#REF!</definedName>
    <definedName name="SG_02_16" localSheetId="6">#REF!</definedName>
    <definedName name="SG_02_16" localSheetId="8">#REF!</definedName>
    <definedName name="SG_02_16">#REF!</definedName>
    <definedName name="SG_02_17" localSheetId="7">#REF!</definedName>
    <definedName name="SG_02_17" localSheetId="6">#REF!</definedName>
    <definedName name="SG_02_17" localSheetId="8">#REF!</definedName>
    <definedName name="SG_02_17">#REF!</definedName>
    <definedName name="SG_02_18" localSheetId="7">#REF!</definedName>
    <definedName name="SG_02_18" localSheetId="6">#REF!</definedName>
    <definedName name="SG_02_18" localSheetId="8">#REF!</definedName>
    <definedName name="SG_02_18">#REF!</definedName>
    <definedName name="SG_02_19" localSheetId="7">#REF!</definedName>
    <definedName name="SG_02_19" localSheetId="6">#REF!</definedName>
    <definedName name="SG_02_19" localSheetId="8">#REF!</definedName>
    <definedName name="SG_02_19">#REF!</definedName>
    <definedName name="SG_02_20" localSheetId="7">#REF!</definedName>
    <definedName name="SG_02_20" localSheetId="6">#REF!</definedName>
    <definedName name="SG_02_20" localSheetId="8">#REF!</definedName>
    <definedName name="SG_02_20">#REF!</definedName>
    <definedName name="SG_02_21" localSheetId="7">#REF!</definedName>
    <definedName name="SG_02_21" localSheetId="6">#REF!</definedName>
    <definedName name="SG_02_21" localSheetId="8">#REF!</definedName>
    <definedName name="SG_02_21">#REF!</definedName>
    <definedName name="SG_02_22" localSheetId="7">#REF!</definedName>
    <definedName name="SG_02_22" localSheetId="6">#REF!</definedName>
    <definedName name="SG_02_22" localSheetId="8">#REF!</definedName>
    <definedName name="SG_02_22">#REF!</definedName>
    <definedName name="SG_02_23" localSheetId="7">#REF!</definedName>
    <definedName name="SG_02_23" localSheetId="6">#REF!</definedName>
    <definedName name="SG_02_23" localSheetId="8">#REF!</definedName>
    <definedName name="SG_02_23">#REF!</definedName>
    <definedName name="SG_02_24" localSheetId="7">#REF!</definedName>
    <definedName name="SG_02_24" localSheetId="6">#REF!</definedName>
    <definedName name="SG_02_24" localSheetId="8">#REF!</definedName>
    <definedName name="SG_02_24">#REF!</definedName>
    <definedName name="SG_02_25" localSheetId="7">#REF!</definedName>
    <definedName name="SG_02_25" localSheetId="6">#REF!</definedName>
    <definedName name="SG_02_25" localSheetId="8">#REF!</definedName>
    <definedName name="SG_02_25">#REF!</definedName>
    <definedName name="SG_02_26" localSheetId="7">#REF!</definedName>
    <definedName name="SG_02_26" localSheetId="6">#REF!</definedName>
    <definedName name="SG_02_26" localSheetId="8">#REF!</definedName>
    <definedName name="SG_02_26">#REF!</definedName>
    <definedName name="SG_02_27" localSheetId="7">#REF!</definedName>
    <definedName name="SG_02_27" localSheetId="6">#REF!</definedName>
    <definedName name="SG_02_27" localSheetId="8">#REF!</definedName>
    <definedName name="SG_02_27">#REF!</definedName>
    <definedName name="SG_02_28" localSheetId="7">#REF!</definedName>
    <definedName name="SG_02_28" localSheetId="6">#REF!</definedName>
    <definedName name="SG_02_28" localSheetId="8">#REF!</definedName>
    <definedName name="SG_02_28">#REF!</definedName>
    <definedName name="SG_02_29" localSheetId="7">#REF!</definedName>
    <definedName name="SG_02_29" localSheetId="6">#REF!</definedName>
    <definedName name="SG_02_29" localSheetId="8">#REF!</definedName>
    <definedName name="SG_02_29">#REF!</definedName>
    <definedName name="SG_02_30" localSheetId="7">#REF!</definedName>
    <definedName name="SG_02_30" localSheetId="6">#REF!</definedName>
    <definedName name="SG_02_30" localSheetId="8">#REF!</definedName>
    <definedName name="SG_02_30">#REF!</definedName>
    <definedName name="SG_03_01" localSheetId="7">#REF!</definedName>
    <definedName name="SG_03_01" localSheetId="6">#REF!</definedName>
    <definedName name="SG_03_01" localSheetId="8">#REF!</definedName>
    <definedName name="SG_03_01">#REF!</definedName>
    <definedName name="SG_03_02" localSheetId="7">#REF!</definedName>
    <definedName name="SG_03_02" localSheetId="6">#REF!</definedName>
    <definedName name="SG_03_02" localSheetId="8">#REF!</definedName>
    <definedName name="SG_03_02">#REF!</definedName>
    <definedName name="SG_03_03" localSheetId="7">#REF!</definedName>
    <definedName name="SG_03_03" localSheetId="6">#REF!</definedName>
    <definedName name="SG_03_03" localSheetId="8">#REF!</definedName>
    <definedName name="SG_03_03">#REF!</definedName>
    <definedName name="SG_03_04" localSheetId="7">#REF!</definedName>
    <definedName name="SG_03_04" localSheetId="6">#REF!</definedName>
    <definedName name="SG_03_04" localSheetId="8">#REF!</definedName>
    <definedName name="SG_03_04">#REF!</definedName>
    <definedName name="SG_03_05" localSheetId="7">#REF!</definedName>
    <definedName name="SG_03_05" localSheetId="6">#REF!</definedName>
    <definedName name="SG_03_05" localSheetId="8">#REF!</definedName>
    <definedName name="SG_03_05">#REF!</definedName>
    <definedName name="SG_03_06" localSheetId="7">#REF!</definedName>
    <definedName name="SG_03_06" localSheetId="6">#REF!</definedName>
    <definedName name="SG_03_06" localSheetId="8">#REF!</definedName>
    <definedName name="SG_03_06">#REF!</definedName>
    <definedName name="SG_03_07" localSheetId="7">#REF!</definedName>
    <definedName name="SG_03_07" localSheetId="6">#REF!</definedName>
    <definedName name="SG_03_07" localSheetId="8">#REF!</definedName>
    <definedName name="SG_03_07">#REF!</definedName>
    <definedName name="SG_03_08" localSheetId="7">#REF!</definedName>
    <definedName name="SG_03_08" localSheetId="6">#REF!</definedName>
    <definedName name="SG_03_08" localSheetId="8">#REF!</definedName>
    <definedName name="SG_03_08">#REF!</definedName>
    <definedName name="SG_03_09" localSheetId="7">#REF!</definedName>
    <definedName name="SG_03_09" localSheetId="6">#REF!</definedName>
    <definedName name="SG_03_09" localSheetId="8">#REF!</definedName>
    <definedName name="SG_03_09">#REF!</definedName>
    <definedName name="SG_03_10" localSheetId="7">#REF!</definedName>
    <definedName name="SG_03_10" localSheetId="6">#REF!</definedName>
    <definedName name="SG_03_10" localSheetId="8">#REF!</definedName>
    <definedName name="SG_03_10">#REF!</definedName>
    <definedName name="SG_03_11" localSheetId="7">#REF!</definedName>
    <definedName name="SG_03_11" localSheetId="6">#REF!</definedName>
    <definedName name="SG_03_11" localSheetId="8">#REF!</definedName>
    <definedName name="SG_03_11">#REF!</definedName>
    <definedName name="SG_03_12" localSheetId="7">#REF!</definedName>
    <definedName name="SG_03_12" localSheetId="6">#REF!</definedName>
    <definedName name="SG_03_12" localSheetId="8">#REF!</definedName>
    <definedName name="SG_03_12">#REF!</definedName>
    <definedName name="SG_03_13" localSheetId="7">#REF!</definedName>
    <definedName name="SG_03_13" localSheetId="6">#REF!</definedName>
    <definedName name="SG_03_13" localSheetId="8">#REF!</definedName>
    <definedName name="SG_03_13">#REF!</definedName>
    <definedName name="SG_03_14" localSheetId="7">#REF!</definedName>
    <definedName name="SG_03_14" localSheetId="6">#REF!</definedName>
    <definedName name="SG_03_14" localSheetId="8">#REF!</definedName>
    <definedName name="SG_03_14">#REF!</definedName>
    <definedName name="SG_03_15" localSheetId="7">#REF!</definedName>
    <definedName name="SG_03_15" localSheetId="6">#REF!</definedName>
    <definedName name="SG_03_15" localSheetId="8">#REF!</definedName>
    <definedName name="SG_03_15">#REF!</definedName>
    <definedName name="SG_03_16" localSheetId="7">#REF!</definedName>
    <definedName name="SG_03_16" localSheetId="6">#REF!</definedName>
    <definedName name="SG_03_16" localSheetId="8">#REF!</definedName>
    <definedName name="SG_03_16">#REF!</definedName>
    <definedName name="SG_03_17" localSheetId="7">#REF!</definedName>
    <definedName name="SG_03_17" localSheetId="6">#REF!</definedName>
    <definedName name="SG_03_17" localSheetId="8">#REF!</definedName>
    <definedName name="SG_03_17">#REF!</definedName>
    <definedName name="SG_03_18" localSheetId="7">#REF!</definedName>
    <definedName name="SG_03_18" localSheetId="6">#REF!</definedName>
    <definedName name="SG_03_18" localSheetId="8">#REF!</definedName>
    <definedName name="SG_03_18">#REF!</definedName>
    <definedName name="SG_03_19" localSheetId="7">#REF!</definedName>
    <definedName name="SG_03_19" localSheetId="6">#REF!</definedName>
    <definedName name="SG_03_19" localSheetId="8">#REF!</definedName>
    <definedName name="SG_03_19">#REF!</definedName>
    <definedName name="SG_03_20" localSheetId="7">#REF!</definedName>
    <definedName name="SG_03_20" localSheetId="6">#REF!</definedName>
    <definedName name="SG_03_20" localSheetId="8">#REF!</definedName>
    <definedName name="SG_03_20">#REF!</definedName>
    <definedName name="SG_03_21" localSheetId="7">#REF!</definedName>
    <definedName name="SG_03_21" localSheetId="6">#REF!</definedName>
    <definedName name="SG_03_21" localSheetId="8">#REF!</definedName>
    <definedName name="SG_03_21">#REF!</definedName>
    <definedName name="SG_03_22" localSheetId="7">#REF!</definedName>
    <definedName name="SG_03_22" localSheetId="6">#REF!</definedName>
    <definedName name="SG_03_22" localSheetId="8">#REF!</definedName>
    <definedName name="SG_03_22">#REF!</definedName>
    <definedName name="SG_03_23" localSheetId="7">#REF!</definedName>
    <definedName name="SG_03_23" localSheetId="6">#REF!</definedName>
    <definedName name="SG_03_23" localSheetId="8">#REF!</definedName>
    <definedName name="SG_03_23">#REF!</definedName>
    <definedName name="SG_03_24" localSheetId="7">#REF!</definedName>
    <definedName name="SG_03_24" localSheetId="6">#REF!</definedName>
    <definedName name="SG_03_24" localSheetId="8">#REF!</definedName>
    <definedName name="SG_03_24">#REF!</definedName>
    <definedName name="SG_03_25" localSheetId="7">#REF!</definedName>
    <definedName name="SG_03_25" localSheetId="6">#REF!</definedName>
    <definedName name="SG_03_25" localSheetId="8">#REF!</definedName>
    <definedName name="SG_03_25">#REF!</definedName>
    <definedName name="SG_03_26" localSheetId="7">#REF!</definedName>
    <definedName name="SG_03_26" localSheetId="6">#REF!</definedName>
    <definedName name="SG_03_26" localSheetId="8">#REF!</definedName>
    <definedName name="SG_03_26">#REF!</definedName>
    <definedName name="SG_03_27" localSheetId="7">#REF!</definedName>
    <definedName name="SG_03_27" localSheetId="6">#REF!</definedName>
    <definedName name="SG_03_27" localSheetId="8">#REF!</definedName>
    <definedName name="SG_03_27">#REF!</definedName>
    <definedName name="SG_03_28" localSheetId="7">#REF!</definedName>
    <definedName name="SG_03_28" localSheetId="6">#REF!</definedName>
    <definedName name="SG_03_28" localSheetId="8">#REF!</definedName>
    <definedName name="SG_03_28">#REF!</definedName>
    <definedName name="SG_03_29" localSheetId="7">#REF!</definedName>
    <definedName name="SG_03_29" localSheetId="6">#REF!</definedName>
    <definedName name="SG_03_29" localSheetId="8">#REF!</definedName>
    <definedName name="SG_03_29">#REF!</definedName>
    <definedName name="SG_03_30" localSheetId="7">#REF!</definedName>
    <definedName name="SG_03_30" localSheetId="6">#REF!</definedName>
    <definedName name="SG_03_30" localSheetId="8">#REF!</definedName>
    <definedName name="SG_03_30">#REF!</definedName>
    <definedName name="SG_04_01" localSheetId="7">#REF!</definedName>
    <definedName name="SG_04_01" localSheetId="6">#REF!</definedName>
    <definedName name="SG_04_01" localSheetId="8">#REF!</definedName>
    <definedName name="SG_04_01">#REF!</definedName>
    <definedName name="SG_04_02" localSheetId="7">#REF!</definedName>
    <definedName name="SG_04_02" localSheetId="6">#REF!</definedName>
    <definedName name="SG_04_02" localSheetId="8">#REF!</definedName>
    <definedName name="SG_04_02">#REF!</definedName>
    <definedName name="SG_04_03" localSheetId="7">#REF!</definedName>
    <definedName name="SG_04_03" localSheetId="6">#REF!</definedName>
    <definedName name="SG_04_03" localSheetId="8">#REF!</definedName>
    <definedName name="SG_04_03">#REF!</definedName>
    <definedName name="SG_04_04" localSheetId="7">#REF!</definedName>
    <definedName name="SG_04_04" localSheetId="6">#REF!</definedName>
    <definedName name="SG_04_04" localSheetId="8">#REF!</definedName>
    <definedName name="SG_04_04">#REF!</definedName>
    <definedName name="SG_04_05" localSheetId="7">#REF!</definedName>
    <definedName name="SG_04_05" localSheetId="6">#REF!</definedName>
    <definedName name="SG_04_05" localSheetId="8">#REF!</definedName>
    <definedName name="SG_04_05">#REF!</definedName>
    <definedName name="SG_04_06" localSheetId="7">#REF!</definedName>
    <definedName name="SG_04_06" localSheetId="6">#REF!</definedName>
    <definedName name="SG_04_06" localSheetId="8">#REF!</definedName>
    <definedName name="SG_04_06">#REF!</definedName>
    <definedName name="SG_04_07" localSheetId="7">#REF!</definedName>
    <definedName name="SG_04_07" localSheetId="6">#REF!</definedName>
    <definedName name="SG_04_07" localSheetId="8">#REF!</definedName>
    <definedName name="SG_04_07">#REF!</definedName>
    <definedName name="SG_04_08" localSheetId="7">#REF!</definedName>
    <definedName name="SG_04_08" localSheetId="6">#REF!</definedName>
    <definedName name="SG_04_08" localSheetId="8">#REF!</definedName>
    <definedName name="SG_04_08">#REF!</definedName>
    <definedName name="SG_04_09" localSheetId="7">#REF!</definedName>
    <definedName name="SG_04_09" localSheetId="6">#REF!</definedName>
    <definedName name="SG_04_09" localSheetId="8">#REF!</definedName>
    <definedName name="SG_04_09">#REF!</definedName>
    <definedName name="SG_04_10" localSheetId="7">#REF!</definedName>
    <definedName name="SG_04_10" localSheetId="6">#REF!</definedName>
    <definedName name="SG_04_10" localSheetId="8">#REF!</definedName>
    <definedName name="SG_04_10">#REF!</definedName>
    <definedName name="SG_04_11" localSheetId="7">#REF!</definedName>
    <definedName name="SG_04_11" localSheetId="6">#REF!</definedName>
    <definedName name="SG_04_11" localSheetId="8">#REF!</definedName>
    <definedName name="SG_04_11">#REF!</definedName>
    <definedName name="SG_04_12" localSheetId="7">#REF!</definedName>
    <definedName name="SG_04_12" localSheetId="6">#REF!</definedName>
    <definedName name="SG_04_12" localSheetId="8">#REF!</definedName>
    <definedName name="SG_04_12">#REF!</definedName>
    <definedName name="SG_04_13" localSheetId="7">#REF!</definedName>
    <definedName name="SG_04_13" localSheetId="6">#REF!</definedName>
    <definedName name="SG_04_13" localSheetId="8">#REF!</definedName>
    <definedName name="SG_04_13">#REF!</definedName>
    <definedName name="SG_04_14" localSheetId="7">#REF!</definedName>
    <definedName name="SG_04_14" localSheetId="6">#REF!</definedName>
    <definedName name="SG_04_14" localSheetId="8">#REF!</definedName>
    <definedName name="SG_04_14">#REF!</definedName>
    <definedName name="SG_04_15" localSheetId="7">#REF!</definedName>
    <definedName name="SG_04_15" localSheetId="6">#REF!</definedName>
    <definedName name="SG_04_15" localSheetId="8">#REF!</definedName>
    <definedName name="SG_04_15">#REF!</definedName>
    <definedName name="SG_04_16" localSheetId="7">#REF!</definedName>
    <definedName name="SG_04_16" localSheetId="6">#REF!</definedName>
    <definedName name="SG_04_16" localSheetId="8">#REF!</definedName>
    <definedName name="SG_04_16">#REF!</definedName>
    <definedName name="SG_04_17" localSheetId="7">#REF!</definedName>
    <definedName name="SG_04_17" localSheetId="6">#REF!</definedName>
    <definedName name="SG_04_17" localSheetId="8">#REF!</definedName>
    <definedName name="SG_04_17">#REF!</definedName>
    <definedName name="SG_04_18" localSheetId="7">#REF!</definedName>
    <definedName name="SG_04_18" localSheetId="6">#REF!</definedName>
    <definedName name="SG_04_18" localSheetId="8">#REF!</definedName>
    <definedName name="SG_04_18">#REF!</definedName>
    <definedName name="SG_04_19" localSheetId="7">#REF!</definedName>
    <definedName name="SG_04_19" localSheetId="6">#REF!</definedName>
    <definedName name="SG_04_19" localSheetId="8">#REF!</definedName>
    <definedName name="SG_04_19">#REF!</definedName>
    <definedName name="SG_04_20" localSheetId="7">#REF!</definedName>
    <definedName name="SG_04_20" localSheetId="6">#REF!</definedName>
    <definedName name="SG_04_20" localSheetId="8">#REF!</definedName>
    <definedName name="SG_04_20">#REF!</definedName>
    <definedName name="SG_04_21" localSheetId="7">#REF!</definedName>
    <definedName name="SG_04_21" localSheetId="6">#REF!</definedName>
    <definedName name="SG_04_21" localSheetId="8">#REF!</definedName>
    <definedName name="SG_04_21">#REF!</definedName>
    <definedName name="SG_04_22" localSheetId="7">#REF!</definedName>
    <definedName name="SG_04_22" localSheetId="6">#REF!</definedName>
    <definedName name="SG_04_22" localSheetId="8">#REF!</definedName>
    <definedName name="SG_04_22">#REF!</definedName>
    <definedName name="SG_04_23" localSheetId="7">#REF!</definedName>
    <definedName name="SG_04_23" localSheetId="6">#REF!</definedName>
    <definedName name="SG_04_23" localSheetId="8">#REF!</definedName>
    <definedName name="SG_04_23">#REF!</definedName>
    <definedName name="SG_04_24" localSheetId="7">#REF!</definedName>
    <definedName name="SG_04_24" localSheetId="6">#REF!</definedName>
    <definedName name="SG_04_24" localSheetId="8">#REF!</definedName>
    <definedName name="SG_04_24">#REF!</definedName>
    <definedName name="SG_04_25" localSheetId="7">#REF!</definedName>
    <definedName name="SG_04_25" localSheetId="6">#REF!</definedName>
    <definedName name="SG_04_25" localSheetId="8">#REF!</definedName>
    <definedName name="SG_04_25">#REF!</definedName>
    <definedName name="SG_04_26" localSheetId="7">#REF!</definedName>
    <definedName name="SG_04_26" localSheetId="6">#REF!</definedName>
    <definedName name="SG_04_26" localSheetId="8">#REF!</definedName>
    <definedName name="SG_04_26">#REF!</definedName>
    <definedName name="SG_04_27" localSheetId="7">#REF!</definedName>
    <definedName name="SG_04_27" localSheetId="6">#REF!</definedName>
    <definedName name="SG_04_27" localSheetId="8">#REF!</definedName>
    <definedName name="SG_04_27">#REF!</definedName>
    <definedName name="SG_04_28" localSheetId="7">#REF!</definedName>
    <definedName name="SG_04_28" localSheetId="6">#REF!</definedName>
    <definedName name="SG_04_28" localSheetId="8">#REF!</definedName>
    <definedName name="SG_04_28">#REF!</definedName>
    <definedName name="SG_04_29" localSheetId="7">#REF!</definedName>
    <definedName name="SG_04_29" localSheetId="6">#REF!</definedName>
    <definedName name="SG_04_29" localSheetId="8">#REF!</definedName>
    <definedName name="SG_04_29">#REF!</definedName>
    <definedName name="SG_04_30" localSheetId="7">#REF!</definedName>
    <definedName name="SG_04_30" localSheetId="6">#REF!</definedName>
    <definedName name="SG_04_30" localSheetId="8">#REF!</definedName>
    <definedName name="SG_04_30">#REF!</definedName>
    <definedName name="SG_05_01" localSheetId="7">#REF!</definedName>
    <definedName name="SG_05_01" localSheetId="6">#REF!</definedName>
    <definedName name="SG_05_01" localSheetId="8">#REF!</definedName>
    <definedName name="SG_05_01">#REF!</definedName>
    <definedName name="SG_05_02" localSheetId="7">#REF!</definedName>
    <definedName name="SG_05_02" localSheetId="6">#REF!</definedName>
    <definedName name="SG_05_02" localSheetId="8">#REF!</definedName>
    <definedName name="SG_05_02">#REF!</definedName>
    <definedName name="SG_05_03" localSheetId="7">#REF!</definedName>
    <definedName name="SG_05_03" localSheetId="6">#REF!</definedName>
    <definedName name="SG_05_03" localSheetId="8">#REF!</definedName>
    <definedName name="SG_05_03">#REF!</definedName>
    <definedName name="SG_05_04" localSheetId="7">#REF!</definedName>
    <definedName name="SG_05_04" localSheetId="6">#REF!</definedName>
    <definedName name="SG_05_04" localSheetId="8">#REF!</definedName>
    <definedName name="SG_05_04">#REF!</definedName>
    <definedName name="SG_05_05" localSheetId="7">#REF!</definedName>
    <definedName name="SG_05_05" localSheetId="6">#REF!</definedName>
    <definedName name="SG_05_05" localSheetId="8">#REF!</definedName>
    <definedName name="SG_05_05">#REF!</definedName>
    <definedName name="SG_05_06" localSheetId="7">#REF!</definedName>
    <definedName name="SG_05_06" localSheetId="6">#REF!</definedName>
    <definedName name="SG_05_06" localSheetId="8">#REF!</definedName>
    <definedName name="SG_05_06">#REF!</definedName>
    <definedName name="SG_05_07" localSheetId="7">#REF!</definedName>
    <definedName name="SG_05_07" localSheetId="6">#REF!</definedName>
    <definedName name="SG_05_07" localSheetId="8">#REF!</definedName>
    <definedName name="SG_05_07">#REF!</definedName>
    <definedName name="SG_05_08" localSheetId="7">#REF!</definedName>
    <definedName name="SG_05_08" localSheetId="6">#REF!</definedName>
    <definedName name="SG_05_08" localSheetId="8">#REF!</definedName>
    <definedName name="SG_05_08">#REF!</definedName>
    <definedName name="SG_05_09" localSheetId="7">#REF!</definedName>
    <definedName name="SG_05_09" localSheetId="6">#REF!</definedName>
    <definedName name="SG_05_09" localSheetId="8">#REF!</definedName>
    <definedName name="SG_05_09">#REF!</definedName>
    <definedName name="SG_05_10" localSheetId="7">#REF!</definedName>
    <definedName name="SG_05_10" localSheetId="6">#REF!</definedName>
    <definedName name="SG_05_10" localSheetId="8">#REF!</definedName>
    <definedName name="SG_05_10">#REF!</definedName>
    <definedName name="SG_05_11" localSheetId="7">#REF!</definedName>
    <definedName name="SG_05_11" localSheetId="6">#REF!</definedName>
    <definedName name="SG_05_11" localSheetId="8">#REF!</definedName>
    <definedName name="SG_05_11">#REF!</definedName>
    <definedName name="SG_05_12" localSheetId="7">#REF!</definedName>
    <definedName name="SG_05_12" localSheetId="6">#REF!</definedName>
    <definedName name="SG_05_12" localSheetId="8">#REF!</definedName>
    <definedName name="SG_05_12">#REF!</definedName>
    <definedName name="SG_05_13" localSheetId="7">#REF!</definedName>
    <definedName name="SG_05_13" localSheetId="6">#REF!</definedName>
    <definedName name="SG_05_13" localSheetId="8">#REF!</definedName>
    <definedName name="SG_05_13">#REF!</definedName>
    <definedName name="SG_05_14" localSheetId="7">#REF!</definedName>
    <definedName name="SG_05_14" localSheetId="6">#REF!</definedName>
    <definedName name="SG_05_14" localSheetId="8">#REF!</definedName>
    <definedName name="SG_05_14">#REF!</definedName>
    <definedName name="SG_05_15" localSheetId="7">#REF!</definedName>
    <definedName name="SG_05_15" localSheetId="6">#REF!</definedName>
    <definedName name="SG_05_15" localSheetId="8">#REF!</definedName>
    <definedName name="SG_05_15">#REF!</definedName>
    <definedName name="SG_05_16" localSheetId="7">#REF!</definedName>
    <definedName name="SG_05_16" localSheetId="6">#REF!</definedName>
    <definedName name="SG_05_16" localSheetId="8">#REF!</definedName>
    <definedName name="SG_05_16">#REF!</definedName>
    <definedName name="SG_05_17" localSheetId="7">#REF!</definedName>
    <definedName name="SG_05_17" localSheetId="6">#REF!</definedName>
    <definedName name="SG_05_17" localSheetId="8">#REF!</definedName>
    <definedName name="SG_05_17">#REF!</definedName>
    <definedName name="SG_05_18" localSheetId="7">#REF!</definedName>
    <definedName name="SG_05_18" localSheetId="6">#REF!</definedName>
    <definedName name="SG_05_18" localSheetId="8">#REF!</definedName>
    <definedName name="SG_05_18">#REF!</definedName>
    <definedName name="SG_05_19" localSheetId="7">#REF!</definedName>
    <definedName name="SG_05_19" localSheetId="6">#REF!</definedName>
    <definedName name="SG_05_19" localSheetId="8">#REF!</definedName>
    <definedName name="SG_05_19">#REF!</definedName>
    <definedName name="SG_05_20" localSheetId="7">#REF!</definedName>
    <definedName name="SG_05_20" localSheetId="6">#REF!</definedName>
    <definedName name="SG_05_20" localSheetId="8">#REF!</definedName>
    <definedName name="SG_05_20">#REF!</definedName>
    <definedName name="SG_05_21" localSheetId="7">#REF!</definedName>
    <definedName name="SG_05_21" localSheetId="6">#REF!</definedName>
    <definedName name="SG_05_21" localSheetId="8">#REF!</definedName>
    <definedName name="SG_05_21">#REF!</definedName>
    <definedName name="SG_05_22" localSheetId="7">#REF!</definedName>
    <definedName name="SG_05_22" localSheetId="6">#REF!</definedName>
    <definedName name="SG_05_22" localSheetId="8">#REF!</definedName>
    <definedName name="SG_05_22">#REF!</definedName>
    <definedName name="SG_05_23" localSheetId="7">#REF!</definedName>
    <definedName name="SG_05_23" localSheetId="6">#REF!</definedName>
    <definedName name="SG_05_23" localSheetId="8">#REF!</definedName>
    <definedName name="SG_05_23">#REF!</definedName>
    <definedName name="SG_05_24" localSheetId="7">#REF!</definedName>
    <definedName name="SG_05_24" localSheetId="6">#REF!</definedName>
    <definedName name="SG_05_24" localSheetId="8">#REF!</definedName>
    <definedName name="SG_05_24">#REF!</definedName>
    <definedName name="SG_05_25" localSheetId="7">#REF!</definedName>
    <definedName name="SG_05_25" localSheetId="6">#REF!</definedName>
    <definedName name="SG_05_25" localSheetId="8">#REF!</definedName>
    <definedName name="SG_05_25">#REF!</definedName>
    <definedName name="SG_05_26" localSheetId="7">#REF!</definedName>
    <definedName name="SG_05_26" localSheetId="6">#REF!</definedName>
    <definedName name="SG_05_26" localSheetId="8">#REF!</definedName>
    <definedName name="SG_05_26">#REF!</definedName>
    <definedName name="SG_05_27" localSheetId="7">#REF!</definedName>
    <definedName name="SG_05_27" localSheetId="6">#REF!</definedName>
    <definedName name="SG_05_27" localSheetId="8">#REF!</definedName>
    <definedName name="SG_05_27">#REF!</definedName>
    <definedName name="SG_05_28" localSheetId="7">#REF!</definedName>
    <definedName name="SG_05_28" localSheetId="6">#REF!</definedName>
    <definedName name="SG_05_28" localSheetId="8">#REF!</definedName>
    <definedName name="SG_05_28">#REF!</definedName>
    <definedName name="SG_05_29" localSheetId="7">#REF!</definedName>
    <definedName name="SG_05_29" localSheetId="6">#REF!</definedName>
    <definedName name="SG_05_29" localSheetId="8">#REF!</definedName>
    <definedName name="SG_05_29">#REF!</definedName>
    <definedName name="SG_05_30" localSheetId="7">#REF!</definedName>
    <definedName name="SG_05_30" localSheetId="6">#REF!</definedName>
    <definedName name="SG_05_30" localSheetId="8">#REF!</definedName>
    <definedName name="SG_05_30">#REF!</definedName>
    <definedName name="SG_06_01" localSheetId="7">#REF!</definedName>
    <definedName name="SG_06_01" localSheetId="6">#REF!</definedName>
    <definedName name="SG_06_01" localSheetId="8">#REF!</definedName>
    <definedName name="SG_06_01">#REF!</definedName>
    <definedName name="SG_06_02" localSheetId="7">#REF!</definedName>
    <definedName name="SG_06_02" localSheetId="6">#REF!</definedName>
    <definedName name="SG_06_02" localSheetId="8">#REF!</definedName>
    <definedName name="SG_06_02">#REF!</definedName>
    <definedName name="SG_06_03" localSheetId="7">#REF!</definedName>
    <definedName name="SG_06_03" localSheetId="6">#REF!</definedName>
    <definedName name="SG_06_03" localSheetId="8">#REF!</definedName>
    <definedName name="SG_06_03">#REF!</definedName>
    <definedName name="SG_06_04" localSheetId="7">#REF!</definedName>
    <definedName name="SG_06_04" localSheetId="6">#REF!</definedName>
    <definedName name="SG_06_04" localSheetId="8">#REF!</definedName>
    <definedName name="SG_06_04">#REF!</definedName>
    <definedName name="SG_06_05" localSheetId="7">#REF!</definedName>
    <definedName name="SG_06_05" localSheetId="6">#REF!</definedName>
    <definedName name="SG_06_05" localSheetId="8">#REF!</definedName>
    <definedName name="SG_06_05">#REF!</definedName>
    <definedName name="SG_06_06" localSheetId="7">#REF!</definedName>
    <definedName name="SG_06_06" localSheetId="6">#REF!</definedName>
    <definedName name="SG_06_06" localSheetId="8">#REF!</definedName>
    <definedName name="SG_06_06">#REF!</definedName>
    <definedName name="SG_06_07" localSheetId="7">#REF!</definedName>
    <definedName name="SG_06_07" localSheetId="6">#REF!</definedName>
    <definedName name="SG_06_07" localSheetId="8">#REF!</definedName>
    <definedName name="SG_06_07">#REF!</definedName>
    <definedName name="SG_06_08" localSheetId="7">#REF!</definedName>
    <definedName name="SG_06_08" localSheetId="6">#REF!</definedName>
    <definedName name="SG_06_08" localSheetId="8">#REF!</definedName>
    <definedName name="SG_06_08">#REF!</definedName>
    <definedName name="SG_06_09" localSheetId="7">#REF!</definedName>
    <definedName name="SG_06_09" localSheetId="6">#REF!</definedName>
    <definedName name="SG_06_09" localSheetId="8">#REF!</definedName>
    <definedName name="SG_06_09">#REF!</definedName>
    <definedName name="SG_06_10" localSheetId="7">#REF!</definedName>
    <definedName name="SG_06_10" localSheetId="6">#REF!</definedName>
    <definedName name="SG_06_10" localSheetId="8">#REF!</definedName>
    <definedName name="SG_06_10">#REF!</definedName>
    <definedName name="SG_06_11" localSheetId="7">#REF!</definedName>
    <definedName name="SG_06_11" localSheetId="6">#REF!</definedName>
    <definedName name="SG_06_11" localSheetId="8">#REF!</definedName>
    <definedName name="SG_06_11">#REF!</definedName>
    <definedName name="SG_06_12" localSheetId="7">#REF!</definedName>
    <definedName name="SG_06_12" localSheetId="6">#REF!</definedName>
    <definedName name="SG_06_12" localSheetId="8">#REF!</definedName>
    <definedName name="SG_06_12">#REF!</definedName>
    <definedName name="SG_06_13" localSheetId="7">#REF!</definedName>
    <definedName name="SG_06_13" localSheetId="6">#REF!</definedName>
    <definedName name="SG_06_13" localSheetId="8">#REF!</definedName>
    <definedName name="SG_06_13">#REF!</definedName>
    <definedName name="SG_06_14" localSheetId="7">#REF!</definedName>
    <definedName name="SG_06_14" localSheetId="6">#REF!</definedName>
    <definedName name="SG_06_14" localSheetId="8">#REF!</definedName>
    <definedName name="SG_06_14">#REF!</definedName>
    <definedName name="SG_06_15" localSheetId="7">#REF!</definedName>
    <definedName name="SG_06_15" localSheetId="6">#REF!</definedName>
    <definedName name="SG_06_15" localSheetId="8">#REF!</definedName>
    <definedName name="SG_06_15">#REF!</definedName>
    <definedName name="SG_06_16" localSheetId="7">#REF!</definedName>
    <definedName name="SG_06_16" localSheetId="6">#REF!</definedName>
    <definedName name="SG_06_16" localSheetId="8">#REF!</definedName>
    <definedName name="SG_06_16">#REF!</definedName>
    <definedName name="SG_06_17" localSheetId="7">#REF!</definedName>
    <definedName name="SG_06_17" localSheetId="6">#REF!</definedName>
    <definedName name="SG_06_17" localSheetId="8">#REF!</definedName>
    <definedName name="SG_06_17">#REF!</definedName>
    <definedName name="SG_06_18" localSheetId="7">#REF!</definedName>
    <definedName name="SG_06_18" localSheetId="6">#REF!</definedName>
    <definedName name="SG_06_18" localSheetId="8">#REF!</definedName>
    <definedName name="SG_06_18">#REF!</definedName>
    <definedName name="SG_06_19" localSheetId="7">#REF!</definedName>
    <definedName name="SG_06_19" localSheetId="6">#REF!</definedName>
    <definedName name="SG_06_19" localSheetId="8">#REF!</definedName>
    <definedName name="SG_06_19">#REF!</definedName>
    <definedName name="SG_06_20" localSheetId="7">#REF!</definedName>
    <definedName name="SG_06_20" localSheetId="6">#REF!</definedName>
    <definedName name="SG_06_20" localSheetId="8">#REF!</definedName>
    <definedName name="SG_06_20">#REF!</definedName>
    <definedName name="SG_06_21" localSheetId="7">#REF!</definedName>
    <definedName name="SG_06_21" localSheetId="6">#REF!</definedName>
    <definedName name="SG_06_21" localSheetId="8">#REF!</definedName>
    <definedName name="SG_06_21">#REF!</definedName>
    <definedName name="SG_06_22" localSheetId="7">#REF!</definedName>
    <definedName name="SG_06_22" localSheetId="6">#REF!</definedName>
    <definedName name="SG_06_22" localSheetId="8">#REF!</definedName>
    <definedName name="SG_06_22">#REF!</definedName>
    <definedName name="SG_06_23" localSheetId="7">#REF!</definedName>
    <definedName name="SG_06_23" localSheetId="6">#REF!</definedName>
    <definedName name="SG_06_23" localSheetId="8">#REF!</definedName>
    <definedName name="SG_06_23">#REF!</definedName>
    <definedName name="SG_06_24" localSheetId="7">#REF!</definedName>
    <definedName name="SG_06_24" localSheetId="6">#REF!</definedName>
    <definedName name="SG_06_24" localSheetId="8">#REF!</definedName>
    <definedName name="SG_06_24">#REF!</definedName>
    <definedName name="SG_06_25" localSheetId="7">#REF!</definedName>
    <definedName name="SG_06_25" localSheetId="6">#REF!</definedName>
    <definedName name="SG_06_25" localSheetId="8">#REF!</definedName>
    <definedName name="SG_06_25">#REF!</definedName>
    <definedName name="SG_06_26" localSheetId="7">#REF!</definedName>
    <definedName name="SG_06_26" localSheetId="6">#REF!</definedName>
    <definedName name="SG_06_26" localSheetId="8">#REF!</definedName>
    <definedName name="SG_06_26">#REF!</definedName>
    <definedName name="SG_06_27" localSheetId="7">#REF!</definedName>
    <definedName name="SG_06_27" localSheetId="6">#REF!</definedName>
    <definedName name="SG_06_27" localSheetId="8">#REF!</definedName>
    <definedName name="SG_06_27">#REF!</definedName>
    <definedName name="SG_06_28" localSheetId="7">#REF!</definedName>
    <definedName name="SG_06_28" localSheetId="6">#REF!</definedName>
    <definedName name="SG_06_28" localSheetId="8">#REF!</definedName>
    <definedName name="SG_06_28">#REF!</definedName>
    <definedName name="SG_06_29" localSheetId="7">#REF!</definedName>
    <definedName name="SG_06_29" localSheetId="6">#REF!</definedName>
    <definedName name="SG_06_29" localSheetId="8">#REF!</definedName>
    <definedName name="SG_06_29">#REF!</definedName>
    <definedName name="SG_06_30" localSheetId="7">#REF!</definedName>
    <definedName name="SG_06_30" localSheetId="6">#REF!</definedName>
    <definedName name="SG_06_30" localSheetId="8">#REF!</definedName>
    <definedName name="SG_06_30">#REF!</definedName>
    <definedName name="SG_07_01" localSheetId="7">#REF!</definedName>
    <definedName name="SG_07_01" localSheetId="6">#REF!</definedName>
    <definedName name="SG_07_01" localSheetId="8">#REF!</definedName>
    <definedName name="SG_07_01">#REF!</definedName>
    <definedName name="SG_07_02" localSheetId="7">#REF!</definedName>
    <definedName name="SG_07_02" localSheetId="6">#REF!</definedName>
    <definedName name="SG_07_02" localSheetId="8">#REF!</definedName>
    <definedName name="SG_07_02">#REF!</definedName>
    <definedName name="SG_07_03" localSheetId="7">#REF!</definedName>
    <definedName name="SG_07_03" localSheetId="6">#REF!</definedName>
    <definedName name="SG_07_03" localSheetId="8">#REF!</definedName>
    <definedName name="SG_07_03">#REF!</definedName>
    <definedName name="SG_07_04" localSheetId="7">#REF!</definedName>
    <definedName name="SG_07_04" localSheetId="6">#REF!</definedName>
    <definedName name="SG_07_04" localSheetId="8">#REF!</definedName>
    <definedName name="SG_07_04">#REF!</definedName>
    <definedName name="SG_07_05" localSheetId="7">#REF!</definedName>
    <definedName name="SG_07_05" localSheetId="6">#REF!</definedName>
    <definedName name="SG_07_05" localSheetId="8">#REF!</definedName>
    <definedName name="SG_07_05">#REF!</definedName>
    <definedName name="SG_07_06" localSheetId="7">#REF!</definedName>
    <definedName name="SG_07_06" localSheetId="6">#REF!</definedName>
    <definedName name="SG_07_06" localSheetId="8">#REF!</definedName>
    <definedName name="SG_07_06">#REF!</definedName>
    <definedName name="SG_07_07" localSheetId="7">#REF!</definedName>
    <definedName name="SG_07_07" localSheetId="6">#REF!</definedName>
    <definedName name="SG_07_07" localSheetId="8">#REF!</definedName>
    <definedName name="SG_07_07">#REF!</definedName>
    <definedName name="SG_07_08" localSheetId="7">#REF!</definedName>
    <definedName name="SG_07_08" localSheetId="6">#REF!</definedName>
    <definedName name="SG_07_08" localSheetId="8">#REF!</definedName>
    <definedName name="SG_07_08">#REF!</definedName>
    <definedName name="SG_07_09" localSheetId="7">#REF!</definedName>
    <definedName name="SG_07_09" localSheetId="6">#REF!</definedName>
    <definedName name="SG_07_09" localSheetId="8">#REF!</definedName>
    <definedName name="SG_07_09">#REF!</definedName>
    <definedName name="SG_07_10" localSheetId="7">#REF!</definedName>
    <definedName name="SG_07_10" localSheetId="6">#REF!</definedName>
    <definedName name="SG_07_10" localSheetId="8">#REF!</definedName>
    <definedName name="SG_07_10">#REF!</definedName>
    <definedName name="SG_07_11" localSheetId="7">#REF!</definedName>
    <definedName name="SG_07_11" localSheetId="6">#REF!</definedName>
    <definedName name="SG_07_11" localSheetId="8">#REF!</definedName>
    <definedName name="SG_07_11">#REF!</definedName>
    <definedName name="SG_07_12" localSheetId="7">#REF!</definedName>
    <definedName name="SG_07_12" localSheetId="6">#REF!</definedName>
    <definedName name="SG_07_12" localSheetId="8">#REF!</definedName>
    <definedName name="SG_07_12">#REF!</definedName>
    <definedName name="SG_07_13" localSheetId="7">#REF!</definedName>
    <definedName name="SG_07_13" localSheetId="6">#REF!</definedName>
    <definedName name="SG_07_13" localSheetId="8">#REF!</definedName>
    <definedName name="SG_07_13">#REF!</definedName>
    <definedName name="SG_07_14" localSheetId="7">#REF!</definedName>
    <definedName name="SG_07_14" localSheetId="6">#REF!</definedName>
    <definedName name="SG_07_14" localSheetId="8">#REF!</definedName>
    <definedName name="SG_07_14">#REF!</definedName>
    <definedName name="SG_07_15" localSheetId="7">#REF!</definedName>
    <definedName name="SG_07_15" localSheetId="6">#REF!</definedName>
    <definedName name="SG_07_15" localSheetId="8">#REF!</definedName>
    <definedName name="SG_07_15">#REF!</definedName>
    <definedName name="SG_07_16" localSheetId="7">#REF!</definedName>
    <definedName name="SG_07_16" localSheetId="6">#REF!</definedName>
    <definedName name="SG_07_16" localSheetId="8">#REF!</definedName>
    <definedName name="SG_07_16">#REF!</definedName>
    <definedName name="SG_07_17" localSheetId="7">#REF!</definedName>
    <definedName name="SG_07_17" localSheetId="6">#REF!</definedName>
    <definedName name="SG_07_17" localSheetId="8">#REF!</definedName>
    <definedName name="SG_07_17">#REF!</definedName>
    <definedName name="SG_07_18" localSheetId="7">#REF!</definedName>
    <definedName name="SG_07_18" localSheetId="6">#REF!</definedName>
    <definedName name="SG_07_18" localSheetId="8">#REF!</definedName>
    <definedName name="SG_07_18">#REF!</definedName>
    <definedName name="SG_07_19" localSheetId="7">#REF!</definedName>
    <definedName name="SG_07_19" localSheetId="6">#REF!</definedName>
    <definedName name="SG_07_19" localSheetId="8">#REF!</definedName>
    <definedName name="SG_07_19">#REF!</definedName>
    <definedName name="SG_07_20" localSheetId="7">#REF!</definedName>
    <definedName name="SG_07_20" localSheetId="6">#REF!</definedName>
    <definedName name="SG_07_20" localSheetId="8">#REF!</definedName>
    <definedName name="SG_07_20">#REF!</definedName>
    <definedName name="SG_07_21" localSheetId="7">#REF!</definedName>
    <definedName name="SG_07_21" localSheetId="6">#REF!</definedName>
    <definedName name="SG_07_21" localSheetId="8">#REF!</definedName>
    <definedName name="SG_07_21">#REF!</definedName>
    <definedName name="SG_07_22" localSheetId="7">#REF!</definedName>
    <definedName name="SG_07_22" localSheetId="6">#REF!</definedName>
    <definedName name="SG_07_22" localSheetId="8">#REF!</definedName>
    <definedName name="SG_07_22">#REF!</definedName>
    <definedName name="SG_07_23" localSheetId="7">#REF!</definedName>
    <definedName name="SG_07_23" localSheetId="6">#REF!</definedName>
    <definedName name="SG_07_23" localSheetId="8">#REF!</definedName>
    <definedName name="SG_07_23">#REF!</definedName>
    <definedName name="SG_07_24" localSheetId="7">#REF!</definedName>
    <definedName name="SG_07_24" localSheetId="6">#REF!</definedName>
    <definedName name="SG_07_24" localSheetId="8">#REF!</definedName>
    <definedName name="SG_07_24">#REF!</definedName>
    <definedName name="SG_07_25" localSheetId="7">#REF!</definedName>
    <definedName name="SG_07_25" localSheetId="6">#REF!</definedName>
    <definedName name="SG_07_25" localSheetId="8">#REF!</definedName>
    <definedName name="SG_07_25">#REF!</definedName>
    <definedName name="SG_07_255" localSheetId="7">#REF!</definedName>
    <definedName name="SG_07_255" localSheetId="6">#REF!</definedName>
    <definedName name="SG_07_255" localSheetId="8">#REF!</definedName>
    <definedName name="SG_07_255">#REF!</definedName>
    <definedName name="SG_07_26" localSheetId="7">#REF!</definedName>
    <definedName name="SG_07_26" localSheetId="6">#REF!</definedName>
    <definedName name="SG_07_26" localSheetId="8">#REF!</definedName>
    <definedName name="SG_07_26">#REF!</definedName>
    <definedName name="SG_07_27" localSheetId="7">#REF!</definedName>
    <definedName name="SG_07_27" localSheetId="6">#REF!</definedName>
    <definedName name="SG_07_27" localSheetId="8">#REF!</definedName>
    <definedName name="SG_07_27">#REF!</definedName>
    <definedName name="SG_07_28" localSheetId="7">#REF!</definedName>
    <definedName name="SG_07_28" localSheetId="6">#REF!</definedName>
    <definedName name="SG_07_28" localSheetId="8">#REF!</definedName>
    <definedName name="SG_07_28">#REF!</definedName>
    <definedName name="SG_07_29" localSheetId="7">#REF!</definedName>
    <definedName name="SG_07_29" localSheetId="6">#REF!</definedName>
    <definedName name="SG_07_29" localSheetId="8">#REF!</definedName>
    <definedName name="SG_07_29">#REF!</definedName>
    <definedName name="SG_07_30" localSheetId="7">#REF!</definedName>
    <definedName name="SG_07_30" localSheetId="6">#REF!</definedName>
    <definedName name="SG_07_30" localSheetId="8">#REF!</definedName>
    <definedName name="SG_07_30">#REF!</definedName>
    <definedName name="SG_08_01" localSheetId="7">#REF!</definedName>
    <definedName name="SG_08_01" localSheetId="6">#REF!</definedName>
    <definedName name="SG_08_01" localSheetId="8">#REF!</definedName>
    <definedName name="SG_08_01">#REF!</definedName>
    <definedName name="SG_08_02" localSheetId="7">#REF!</definedName>
    <definedName name="SG_08_02" localSheetId="6">#REF!</definedName>
    <definedName name="SG_08_02" localSheetId="8">#REF!</definedName>
    <definedName name="SG_08_02">#REF!</definedName>
    <definedName name="SG_08_03" localSheetId="7">#REF!</definedName>
    <definedName name="SG_08_03" localSheetId="6">#REF!</definedName>
    <definedName name="SG_08_03" localSheetId="8">#REF!</definedName>
    <definedName name="SG_08_03">#REF!</definedName>
    <definedName name="SG_08_04" localSheetId="7">#REF!</definedName>
    <definedName name="SG_08_04" localSheetId="6">#REF!</definedName>
    <definedName name="SG_08_04" localSheetId="8">#REF!</definedName>
    <definedName name="SG_08_04">#REF!</definedName>
    <definedName name="SG_08_05" localSheetId="7">#REF!</definedName>
    <definedName name="SG_08_05" localSheetId="6">#REF!</definedName>
    <definedName name="SG_08_05" localSheetId="8">#REF!</definedName>
    <definedName name="SG_08_05">#REF!</definedName>
    <definedName name="SG_08_06" localSheetId="7">#REF!</definedName>
    <definedName name="SG_08_06" localSheetId="6">#REF!</definedName>
    <definedName name="SG_08_06" localSheetId="8">#REF!</definedName>
    <definedName name="SG_08_06">#REF!</definedName>
    <definedName name="SG_08_07" localSheetId="7">#REF!</definedName>
    <definedName name="SG_08_07" localSheetId="6">#REF!</definedName>
    <definedName name="SG_08_07" localSheetId="8">#REF!</definedName>
    <definedName name="SG_08_07">#REF!</definedName>
    <definedName name="SG_08_08" localSheetId="7">#REF!</definedName>
    <definedName name="SG_08_08" localSheetId="6">#REF!</definedName>
    <definedName name="SG_08_08" localSheetId="8">#REF!</definedName>
    <definedName name="SG_08_08">#REF!</definedName>
    <definedName name="SG_08_09" localSheetId="7">#REF!</definedName>
    <definedName name="SG_08_09" localSheetId="6">#REF!</definedName>
    <definedName name="SG_08_09" localSheetId="8">#REF!</definedName>
    <definedName name="SG_08_09">#REF!</definedName>
    <definedName name="SG_08_10" localSheetId="7">#REF!</definedName>
    <definedName name="SG_08_10" localSheetId="6">#REF!</definedName>
    <definedName name="SG_08_10" localSheetId="8">#REF!</definedName>
    <definedName name="SG_08_10">#REF!</definedName>
    <definedName name="SG_08_11" localSheetId="7">#REF!</definedName>
    <definedName name="SG_08_11" localSheetId="6">#REF!</definedName>
    <definedName name="SG_08_11" localSheetId="8">#REF!</definedName>
    <definedName name="SG_08_11">#REF!</definedName>
    <definedName name="SG_08_12" localSheetId="7">#REF!</definedName>
    <definedName name="SG_08_12" localSheetId="6">#REF!</definedName>
    <definedName name="SG_08_12" localSheetId="8">#REF!</definedName>
    <definedName name="SG_08_12">#REF!</definedName>
    <definedName name="SG_08_13" localSheetId="7">#REF!</definedName>
    <definedName name="SG_08_13" localSheetId="6">#REF!</definedName>
    <definedName name="SG_08_13" localSheetId="8">#REF!</definedName>
    <definedName name="SG_08_13">#REF!</definedName>
    <definedName name="SG_08_14" localSheetId="7">#REF!</definedName>
    <definedName name="SG_08_14" localSheetId="6">#REF!</definedName>
    <definedName name="SG_08_14" localSheetId="8">#REF!</definedName>
    <definedName name="SG_08_14">#REF!</definedName>
    <definedName name="SG_08_15" localSheetId="7">#REF!</definedName>
    <definedName name="SG_08_15" localSheetId="6">#REF!</definedName>
    <definedName name="SG_08_15" localSheetId="8">#REF!</definedName>
    <definedName name="SG_08_15">#REF!</definedName>
    <definedName name="SG_08_16" localSheetId="7">#REF!</definedName>
    <definedName name="SG_08_16" localSheetId="6">#REF!</definedName>
    <definedName name="SG_08_16" localSheetId="8">#REF!</definedName>
    <definedName name="SG_08_16">#REF!</definedName>
    <definedName name="SG_08_17" localSheetId="7">#REF!</definedName>
    <definedName name="SG_08_17" localSheetId="6">#REF!</definedName>
    <definedName name="SG_08_17" localSheetId="8">#REF!</definedName>
    <definedName name="SG_08_17">#REF!</definedName>
    <definedName name="SG_08_18" localSheetId="7">#REF!</definedName>
    <definedName name="SG_08_18" localSheetId="6">#REF!</definedName>
    <definedName name="SG_08_18" localSheetId="8">#REF!</definedName>
    <definedName name="SG_08_18">#REF!</definedName>
    <definedName name="SG_08_19" localSheetId="7">#REF!</definedName>
    <definedName name="SG_08_19" localSheetId="6">#REF!</definedName>
    <definedName name="SG_08_19" localSheetId="8">#REF!</definedName>
    <definedName name="SG_08_19">#REF!</definedName>
    <definedName name="SG_08_20" localSheetId="7">#REF!</definedName>
    <definedName name="SG_08_20" localSheetId="6">#REF!</definedName>
    <definedName name="SG_08_20" localSheetId="8">#REF!</definedName>
    <definedName name="SG_08_20">#REF!</definedName>
    <definedName name="SG_08_21" localSheetId="7">#REF!</definedName>
    <definedName name="SG_08_21" localSheetId="6">#REF!</definedName>
    <definedName name="SG_08_21" localSheetId="8">#REF!</definedName>
    <definedName name="SG_08_21">#REF!</definedName>
    <definedName name="SG_08_22" localSheetId="7">#REF!</definedName>
    <definedName name="SG_08_22" localSheetId="6">#REF!</definedName>
    <definedName name="SG_08_22" localSheetId="8">#REF!</definedName>
    <definedName name="SG_08_22">#REF!</definedName>
    <definedName name="SG_08_23" localSheetId="7">#REF!</definedName>
    <definedName name="SG_08_23" localSheetId="6">#REF!</definedName>
    <definedName name="SG_08_23" localSheetId="8">#REF!</definedName>
    <definedName name="SG_08_23">#REF!</definedName>
    <definedName name="SG_08_24" localSheetId="7">#REF!</definedName>
    <definedName name="SG_08_24" localSheetId="6">#REF!</definedName>
    <definedName name="SG_08_24" localSheetId="8">#REF!</definedName>
    <definedName name="SG_08_24">#REF!</definedName>
    <definedName name="SG_08_25" localSheetId="7">#REF!</definedName>
    <definedName name="SG_08_25" localSheetId="6">#REF!</definedName>
    <definedName name="SG_08_25" localSheetId="8">#REF!</definedName>
    <definedName name="SG_08_25">#REF!</definedName>
    <definedName name="SG_08_26" localSheetId="7">#REF!</definedName>
    <definedName name="SG_08_26" localSheetId="6">#REF!</definedName>
    <definedName name="SG_08_26" localSheetId="8">#REF!</definedName>
    <definedName name="SG_08_26">#REF!</definedName>
    <definedName name="SG_08_27" localSheetId="7">#REF!</definedName>
    <definedName name="SG_08_27" localSheetId="6">#REF!</definedName>
    <definedName name="SG_08_27" localSheetId="8">#REF!</definedName>
    <definedName name="SG_08_27">#REF!</definedName>
    <definedName name="SG_08_28" localSheetId="7">#REF!</definedName>
    <definedName name="SG_08_28" localSheetId="6">#REF!</definedName>
    <definedName name="SG_08_28" localSheetId="8">#REF!</definedName>
    <definedName name="SG_08_28">#REF!</definedName>
    <definedName name="SG_08_29" localSheetId="7">#REF!</definedName>
    <definedName name="SG_08_29" localSheetId="6">#REF!</definedName>
    <definedName name="SG_08_29" localSheetId="8">#REF!</definedName>
    <definedName name="SG_08_29">#REF!</definedName>
    <definedName name="SG_08_30" localSheetId="7">#REF!</definedName>
    <definedName name="SG_08_30" localSheetId="6">#REF!</definedName>
    <definedName name="SG_08_30" localSheetId="8">#REF!</definedName>
    <definedName name="SG_08_30">#REF!</definedName>
    <definedName name="SG_09_01" localSheetId="7">#REF!</definedName>
    <definedName name="SG_09_01" localSheetId="6">#REF!</definedName>
    <definedName name="SG_09_01" localSheetId="8">#REF!</definedName>
    <definedName name="SG_09_01">#REF!</definedName>
    <definedName name="SG_09_02" localSheetId="7">#REF!</definedName>
    <definedName name="SG_09_02" localSheetId="6">#REF!</definedName>
    <definedName name="SG_09_02" localSheetId="8">#REF!</definedName>
    <definedName name="SG_09_02">#REF!</definedName>
    <definedName name="SG_09_03" localSheetId="7">#REF!</definedName>
    <definedName name="SG_09_03" localSheetId="6">#REF!</definedName>
    <definedName name="SG_09_03" localSheetId="8">#REF!</definedName>
    <definedName name="SG_09_03">#REF!</definedName>
    <definedName name="SG_09_04" localSheetId="7">#REF!</definedName>
    <definedName name="SG_09_04" localSheetId="6">#REF!</definedName>
    <definedName name="SG_09_04" localSheetId="8">#REF!</definedName>
    <definedName name="SG_09_04">#REF!</definedName>
    <definedName name="SG_09_05" localSheetId="7">#REF!</definedName>
    <definedName name="SG_09_05" localSheetId="6">#REF!</definedName>
    <definedName name="SG_09_05" localSheetId="8">#REF!</definedName>
    <definedName name="SG_09_05">#REF!</definedName>
    <definedName name="SG_09_06" localSheetId="7">#REF!</definedName>
    <definedName name="SG_09_06" localSheetId="6">#REF!</definedName>
    <definedName name="SG_09_06" localSheetId="8">#REF!</definedName>
    <definedName name="SG_09_06">#REF!</definedName>
    <definedName name="SG_09_07" localSheetId="7">#REF!</definedName>
    <definedName name="SG_09_07" localSheetId="6">#REF!</definedName>
    <definedName name="SG_09_07" localSheetId="8">#REF!</definedName>
    <definedName name="SG_09_07">#REF!</definedName>
    <definedName name="SG_09_08" localSheetId="7">#REF!</definedName>
    <definedName name="SG_09_08" localSheetId="6">#REF!</definedName>
    <definedName name="SG_09_08" localSheetId="8">#REF!</definedName>
    <definedName name="SG_09_08">#REF!</definedName>
    <definedName name="SG_09_09" localSheetId="7">#REF!</definedName>
    <definedName name="SG_09_09" localSheetId="6">#REF!</definedName>
    <definedName name="SG_09_09" localSheetId="8">#REF!</definedName>
    <definedName name="SG_09_09">#REF!</definedName>
    <definedName name="SG_09_10" localSheetId="7">#REF!</definedName>
    <definedName name="SG_09_10" localSheetId="6">#REF!</definedName>
    <definedName name="SG_09_10" localSheetId="8">#REF!</definedName>
    <definedName name="SG_09_10">#REF!</definedName>
    <definedName name="SG_09_11" localSheetId="7">#REF!</definedName>
    <definedName name="SG_09_11" localSheetId="6">#REF!</definedName>
    <definedName name="SG_09_11" localSheetId="8">#REF!</definedName>
    <definedName name="SG_09_11">#REF!</definedName>
    <definedName name="SG_09_12" localSheetId="7">#REF!</definedName>
    <definedName name="SG_09_12" localSheetId="6">#REF!</definedName>
    <definedName name="SG_09_12" localSheetId="8">#REF!</definedName>
    <definedName name="SG_09_12">#REF!</definedName>
    <definedName name="SG_09_13" localSheetId="7">#REF!</definedName>
    <definedName name="SG_09_13" localSheetId="6">#REF!</definedName>
    <definedName name="SG_09_13" localSheetId="8">#REF!</definedName>
    <definedName name="SG_09_13">#REF!</definedName>
    <definedName name="SG_09_14" localSheetId="7">#REF!</definedName>
    <definedName name="SG_09_14" localSheetId="6">#REF!</definedName>
    <definedName name="SG_09_14" localSheetId="8">#REF!</definedName>
    <definedName name="SG_09_14">#REF!</definedName>
    <definedName name="SG_09_15" localSheetId="7">#REF!</definedName>
    <definedName name="SG_09_15" localSheetId="6">#REF!</definedName>
    <definedName name="SG_09_15" localSheetId="8">#REF!</definedName>
    <definedName name="SG_09_15">#REF!</definedName>
    <definedName name="SG_09_16" localSheetId="7">#REF!</definedName>
    <definedName name="SG_09_16" localSheetId="6">#REF!</definedName>
    <definedName name="SG_09_16" localSheetId="8">#REF!</definedName>
    <definedName name="SG_09_16">#REF!</definedName>
    <definedName name="SG_09_17" localSheetId="7">#REF!</definedName>
    <definedName name="SG_09_17" localSheetId="6">#REF!</definedName>
    <definedName name="SG_09_17" localSheetId="8">#REF!</definedName>
    <definedName name="SG_09_17">#REF!</definedName>
    <definedName name="SG_09_18" localSheetId="7">#REF!</definedName>
    <definedName name="SG_09_18" localSheetId="6">#REF!</definedName>
    <definedName name="SG_09_18" localSheetId="8">#REF!</definedName>
    <definedName name="SG_09_18">#REF!</definedName>
    <definedName name="SG_09_19" localSheetId="7">#REF!</definedName>
    <definedName name="SG_09_19" localSheetId="6">#REF!</definedName>
    <definedName name="SG_09_19" localSheetId="8">#REF!</definedName>
    <definedName name="SG_09_19">#REF!</definedName>
    <definedName name="SG_09_20" localSheetId="7">#REF!</definedName>
    <definedName name="SG_09_20" localSheetId="6">#REF!</definedName>
    <definedName name="SG_09_20" localSheetId="8">#REF!</definedName>
    <definedName name="SG_09_20">#REF!</definedName>
    <definedName name="SG_09_21" localSheetId="7">#REF!</definedName>
    <definedName name="SG_09_21" localSheetId="6">#REF!</definedName>
    <definedName name="SG_09_21" localSheetId="8">#REF!</definedName>
    <definedName name="SG_09_21">#REF!</definedName>
    <definedName name="SG_09_22" localSheetId="7">#REF!</definedName>
    <definedName name="SG_09_22" localSheetId="6">#REF!</definedName>
    <definedName name="SG_09_22" localSheetId="8">#REF!</definedName>
    <definedName name="SG_09_22">#REF!</definedName>
    <definedName name="SG_09_23" localSheetId="7">#REF!</definedName>
    <definedName name="SG_09_23" localSheetId="6">#REF!</definedName>
    <definedName name="SG_09_23" localSheetId="8">#REF!</definedName>
    <definedName name="SG_09_23">#REF!</definedName>
    <definedName name="SG_09_24" localSheetId="7">#REF!</definedName>
    <definedName name="SG_09_24" localSheetId="6">#REF!</definedName>
    <definedName name="SG_09_24" localSheetId="8">#REF!</definedName>
    <definedName name="SG_09_24">#REF!</definedName>
    <definedName name="SG_09_25" localSheetId="7">#REF!</definedName>
    <definedName name="SG_09_25" localSheetId="6">#REF!</definedName>
    <definedName name="SG_09_25" localSheetId="8">#REF!</definedName>
    <definedName name="SG_09_25">#REF!</definedName>
    <definedName name="SG_09_256" localSheetId="7">#REF!</definedName>
    <definedName name="SG_09_256" localSheetId="6">#REF!</definedName>
    <definedName name="SG_09_256" localSheetId="8">#REF!</definedName>
    <definedName name="SG_09_256">#REF!</definedName>
    <definedName name="SG_09_26" localSheetId="7">#REF!</definedName>
    <definedName name="SG_09_26" localSheetId="6">#REF!</definedName>
    <definedName name="SG_09_26" localSheetId="8">#REF!</definedName>
    <definedName name="SG_09_26">#REF!</definedName>
    <definedName name="SG_09_27" localSheetId="7">#REF!</definedName>
    <definedName name="SG_09_27" localSheetId="6">#REF!</definedName>
    <definedName name="SG_09_27" localSheetId="8">#REF!</definedName>
    <definedName name="SG_09_27">#REF!</definedName>
    <definedName name="SG_09_28" localSheetId="7">#REF!</definedName>
    <definedName name="SG_09_28" localSheetId="6">#REF!</definedName>
    <definedName name="SG_09_28" localSheetId="8">#REF!</definedName>
    <definedName name="SG_09_28">#REF!</definedName>
    <definedName name="SG_09_29" localSheetId="7">#REF!</definedName>
    <definedName name="SG_09_29" localSheetId="6">#REF!</definedName>
    <definedName name="SG_09_29" localSheetId="8">#REF!</definedName>
    <definedName name="SG_09_29">#REF!</definedName>
    <definedName name="SG_09_30" localSheetId="7">#REF!</definedName>
    <definedName name="SG_09_30" localSheetId="6">#REF!</definedName>
    <definedName name="SG_09_30" localSheetId="8">#REF!</definedName>
    <definedName name="SG_09_30">#REF!</definedName>
    <definedName name="SG_10_01" localSheetId="7">#REF!</definedName>
    <definedName name="SG_10_01" localSheetId="6">#REF!</definedName>
    <definedName name="SG_10_01" localSheetId="8">#REF!</definedName>
    <definedName name="SG_10_01">#REF!</definedName>
    <definedName name="SG_10_02" localSheetId="7">#REF!</definedName>
    <definedName name="SG_10_02" localSheetId="6">#REF!</definedName>
    <definedName name="SG_10_02" localSheetId="8">#REF!</definedName>
    <definedName name="SG_10_02">#REF!</definedName>
    <definedName name="SG_10_03" localSheetId="7">#REF!</definedName>
    <definedName name="SG_10_03" localSheetId="6">#REF!</definedName>
    <definedName name="SG_10_03" localSheetId="8">#REF!</definedName>
    <definedName name="SG_10_03">#REF!</definedName>
    <definedName name="SG_10_04" localSheetId="7">#REF!</definedName>
    <definedName name="SG_10_04" localSheetId="6">#REF!</definedName>
    <definedName name="SG_10_04" localSheetId="8">#REF!</definedName>
    <definedName name="SG_10_04">#REF!</definedName>
    <definedName name="SG_10_05" localSheetId="7">#REF!</definedName>
    <definedName name="SG_10_05" localSheetId="6">#REF!</definedName>
    <definedName name="SG_10_05" localSheetId="8">#REF!</definedName>
    <definedName name="SG_10_05">#REF!</definedName>
    <definedName name="SG_10_06" localSheetId="7">#REF!</definedName>
    <definedName name="SG_10_06" localSheetId="6">#REF!</definedName>
    <definedName name="SG_10_06" localSheetId="8">#REF!</definedName>
    <definedName name="SG_10_06">#REF!</definedName>
    <definedName name="SG_10_07" localSheetId="7">#REF!</definedName>
    <definedName name="SG_10_07" localSheetId="6">#REF!</definedName>
    <definedName name="SG_10_07" localSheetId="8">#REF!</definedName>
    <definedName name="SG_10_07">#REF!</definedName>
    <definedName name="SG_10_08" localSheetId="7">#REF!</definedName>
    <definedName name="SG_10_08" localSheetId="6">#REF!</definedName>
    <definedName name="SG_10_08" localSheetId="8">#REF!</definedName>
    <definedName name="SG_10_08">#REF!</definedName>
    <definedName name="SG_10_09" localSheetId="7">#REF!</definedName>
    <definedName name="SG_10_09" localSheetId="6">#REF!</definedName>
    <definedName name="SG_10_09" localSheetId="8">#REF!</definedName>
    <definedName name="SG_10_09">#REF!</definedName>
    <definedName name="SG_10_10" localSheetId="7">#REF!</definedName>
    <definedName name="SG_10_10" localSheetId="6">#REF!</definedName>
    <definedName name="SG_10_10" localSheetId="8">#REF!</definedName>
    <definedName name="SG_10_10">#REF!</definedName>
    <definedName name="SG_10_11" localSheetId="7">#REF!</definedName>
    <definedName name="SG_10_11" localSheetId="6">#REF!</definedName>
    <definedName name="SG_10_11" localSheetId="8">#REF!</definedName>
    <definedName name="SG_10_11">#REF!</definedName>
    <definedName name="SG_10_12" localSheetId="7">#REF!</definedName>
    <definedName name="SG_10_12" localSheetId="6">#REF!</definedName>
    <definedName name="SG_10_12" localSheetId="8">#REF!</definedName>
    <definedName name="SG_10_12">#REF!</definedName>
    <definedName name="SG_10_13" localSheetId="7">#REF!</definedName>
    <definedName name="SG_10_13" localSheetId="6">#REF!</definedName>
    <definedName name="SG_10_13" localSheetId="8">#REF!</definedName>
    <definedName name="SG_10_13">#REF!</definedName>
    <definedName name="SG_10_14" localSheetId="7">#REF!</definedName>
    <definedName name="SG_10_14" localSheetId="6">#REF!</definedName>
    <definedName name="SG_10_14" localSheetId="8">#REF!</definedName>
    <definedName name="SG_10_14">#REF!</definedName>
    <definedName name="SG_10_15" localSheetId="7">#REF!</definedName>
    <definedName name="SG_10_15" localSheetId="6">#REF!</definedName>
    <definedName name="SG_10_15" localSheetId="8">#REF!</definedName>
    <definedName name="SG_10_15">#REF!</definedName>
    <definedName name="SG_10_16" localSheetId="7">#REF!</definedName>
    <definedName name="SG_10_16" localSheetId="6">#REF!</definedName>
    <definedName name="SG_10_16" localSheetId="8">#REF!</definedName>
    <definedName name="SG_10_16">#REF!</definedName>
    <definedName name="SG_10_17" localSheetId="7">#REF!</definedName>
    <definedName name="SG_10_17" localSheetId="6">#REF!</definedName>
    <definedName name="SG_10_17" localSheetId="8">#REF!</definedName>
    <definedName name="SG_10_17">#REF!</definedName>
    <definedName name="SG_10_18" localSheetId="7">#REF!</definedName>
    <definedName name="SG_10_18" localSheetId="6">#REF!</definedName>
    <definedName name="SG_10_18" localSheetId="8">#REF!</definedName>
    <definedName name="SG_10_18">#REF!</definedName>
    <definedName name="SG_10_19" localSheetId="7">#REF!</definedName>
    <definedName name="SG_10_19" localSheetId="6">#REF!</definedName>
    <definedName name="SG_10_19" localSheetId="8">#REF!</definedName>
    <definedName name="SG_10_19">#REF!</definedName>
    <definedName name="SG_10_20" localSheetId="7">#REF!</definedName>
    <definedName name="SG_10_20" localSheetId="6">#REF!</definedName>
    <definedName name="SG_10_20" localSheetId="8">#REF!</definedName>
    <definedName name="SG_10_20">#REF!</definedName>
    <definedName name="SG_10_21" localSheetId="7">#REF!</definedName>
    <definedName name="SG_10_21" localSheetId="6">#REF!</definedName>
    <definedName name="SG_10_21" localSheetId="8">#REF!</definedName>
    <definedName name="SG_10_21">#REF!</definedName>
    <definedName name="SG_10_22" localSheetId="7">#REF!</definedName>
    <definedName name="SG_10_22" localSheetId="6">#REF!</definedName>
    <definedName name="SG_10_22" localSheetId="8">#REF!</definedName>
    <definedName name="SG_10_22">#REF!</definedName>
    <definedName name="SG_10_23" localSheetId="7">#REF!</definedName>
    <definedName name="SG_10_23" localSheetId="6">#REF!</definedName>
    <definedName name="SG_10_23" localSheetId="8">#REF!</definedName>
    <definedName name="SG_10_23">#REF!</definedName>
    <definedName name="SG_10_24" localSheetId="7">#REF!</definedName>
    <definedName name="SG_10_24" localSheetId="6">#REF!</definedName>
    <definedName name="SG_10_24" localSheetId="8">#REF!</definedName>
    <definedName name="SG_10_24">#REF!</definedName>
    <definedName name="SG_10_25" localSheetId="7">#REF!</definedName>
    <definedName name="SG_10_25" localSheetId="6">#REF!</definedName>
    <definedName name="SG_10_25" localSheetId="8">#REF!</definedName>
    <definedName name="SG_10_25">#REF!</definedName>
    <definedName name="SG_10_26" localSheetId="7">#REF!</definedName>
    <definedName name="SG_10_26" localSheetId="6">#REF!</definedName>
    <definedName name="SG_10_26" localSheetId="8">#REF!</definedName>
    <definedName name="SG_10_26">#REF!</definedName>
    <definedName name="SG_10_27" localSheetId="7">#REF!</definedName>
    <definedName name="SG_10_27" localSheetId="6">#REF!</definedName>
    <definedName name="SG_10_27" localSheetId="8">#REF!</definedName>
    <definedName name="SG_10_27">#REF!</definedName>
    <definedName name="SG_10_28" localSheetId="7">#REF!</definedName>
    <definedName name="SG_10_28" localSheetId="6">#REF!</definedName>
    <definedName name="SG_10_28" localSheetId="8">#REF!</definedName>
    <definedName name="SG_10_28">#REF!</definedName>
    <definedName name="SG_10_29" localSheetId="7">#REF!</definedName>
    <definedName name="SG_10_29" localSheetId="6">#REF!</definedName>
    <definedName name="SG_10_29" localSheetId="8">#REF!</definedName>
    <definedName name="SG_10_29">#REF!</definedName>
    <definedName name="SG_10_30" localSheetId="7">#REF!</definedName>
    <definedName name="SG_10_30" localSheetId="6">#REF!</definedName>
    <definedName name="SG_10_30" localSheetId="8">#REF!</definedName>
    <definedName name="SG_10_30">#REF!</definedName>
    <definedName name="SG_11_01" localSheetId="7">#REF!</definedName>
    <definedName name="SG_11_01" localSheetId="6">#REF!</definedName>
    <definedName name="SG_11_01" localSheetId="8">#REF!</definedName>
    <definedName name="SG_11_01">#REF!</definedName>
    <definedName name="SG_11_02" localSheetId="7">#REF!</definedName>
    <definedName name="SG_11_02" localSheetId="6">#REF!</definedName>
    <definedName name="SG_11_02" localSheetId="8">#REF!</definedName>
    <definedName name="SG_11_02">#REF!</definedName>
    <definedName name="SG_11_03" localSheetId="7">#REF!</definedName>
    <definedName name="SG_11_03" localSheetId="6">#REF!</definedName>
    <definedName name="SG_11_03" localSheetId="8">#REF!</definedName>
    <definedName name="SG_11_03">#REF!</definedName>
    <definedName name="SG_11_04" localSheetId="7">#REF!</definedName>
    <definedName name="SG_11_04" localSheetId="6">#REF!</definedName>
    <definedName name="SG_11_04" localSheetId="8">#REF!</definedName>
    <definedName name="SG_11_04">#REF!</definedName>
    <definedName name="SG_11_05" localSheetId="7">#REF!</definedName>
    <definedName name="SG_11_05" localSheetId="6">#REF!</definedName>
    <definedName name="SG_11_05" localSheetId="8">#REF!</definedName>
    <definedName name="SG_11_05">#REF!</definedName>
    <definedName name="SG_11_06" localSheetId="7">#REF!</definedName>
    <definedName name="SG_11_06" localSheetId="6">#REF!</definedName>
    <definedName name="SG_11_06" localSheetId="8">#REF!</definedName>
    <definedName name="SG_11_06">#REF!</definedName>
    <definedName name="SG_11_07" localSheetId="7">#REF!</definedName>
    <definedName name="SG_11_07" localSheetId="6">#REF!</definedName>
    <definedName name="SG_11_07" localSheetId="8">#REF!</definedName>
    <definedName name="SG_11_07">#REF!</definedName>
    <definedName name="SG_11_08" localSheetId="7">#REF!</definedName>
    <definedName name="SG_11_08" localSheetId="6">#REF!</definedName>
    <definedName name="SG_11_08" localSheetId="8">#REF!</definedName>
    <definedName name="SG_11_08">#REF!</definedName>
    <definedName name="SG_11_09" localSheetId="7">#REF!</definedName>
    <definedName name="SG_11_09" localSheetId="6">#REF!</definedName>
    <definedName name="SG_11_09" localSheetId="8">#REF!</definedName>
    <definedName name="SG_11_09">#REF!</definedName>
    <definedName name="SG_11_10" localSheetId="7">#REF!</definedName>
    <definedName name="SG_11_10" localSheetId="6">#REF!</definedName>
    <definedName name="SG_11_10" localSheetId="8">#REF!</definedName>
    <definedName name="SG_11_10">#REF!</definedName>
    <definedName name="SG_11_11" localSheetId="7">#REF!</definedName>
    <definedName name="SG_11_11" localSheetId="6">#REF!</definedName>
    <definedName name="SG_11_11" localSheetId="8">#REF!</definedName>
    <definedName name="SG_11_11">#REF!</definedName>
    <definedName name="SG_11_12" localSheetId="7">#REF!</definedName>
    <definedName name="SG_11_12" localSheetId="6">#REF!</definedName>
    <definedName name="SG_11_12" localSheetId="8">#REF!</definedName>
    <definedName name="SG_11_12">#REF!</definedName>
    <definedName name="SG_11_13" localSheetId="7">#REF!</definedName>
    <definedName name="SG_11_13" localSheetId="6">#REF!</definedName>
    <definedName name="SG_11_13" localSheetId="8">#REF!</definedName>
    <definedName name="SG_11_13">#REF!</definedName>
    <definedName name="SG_11_14" localSheetId="7">#REF!</definedName>
    <definedName name="SG_11_14" localSheetId="6">#REF!</definedName>
    <definedName name="SG_11_14" localSheetId="8">#REF!</definedName>
    <definedName name="SG_11_14">#REF!</definedName>
    <definedName name="SG_11_15" localSheetId="7">#REF!</definedName>
    <definedName name="SG_11_15" localSheetId="6">#REF!</definedName>
    <definedName name="SG_11_15" localSheetId="8">#REF!</definedName>
    <definedName name="SG_11_15">#REF!</definedName>
    <definedName name="SG_11_16" localSheetId="7">#REF!</definedName>
    <definedName name="SG_11_16" localSheetId="6">#REF!</definedName>
    <definedName name="SG_11_16" localSheetId="8">#REF!</definedName>
    <definedName name="SG_11_16">#REF!</definedName>
    <definedName name="SG_11_17" localSheetId="7">#REF!</definedName>
    <definedName name="SG_11_17" localSheetId="6">#REF!</definedName>
    <definedName name="SG_11_17" localSheetId="8">#REF!</definedName>
    <definedName name="SG_11_17">#REF!</definedName>
    <definedName name="SG_11_18" localSheetId="7">#REF!</definedName>
    <definedName name="SG_11_18" localSheetId="6">#REF!</definedName>
    <definedName name="SG_11_18" localSheetId="8">#REF!</definedName>
    <definedName name="SG_11_18">#REF!</definedName>
    <definedName name="SG_11_19" localSheetId="7">#REF!</definedName>
    <definedName name="SG_11_19" localSheetId="6">#REF!</definedName>
    <definedName name="SG_11_19" localSheetId="8">#REF!</definedName>
    <definedName name="SG_11_19">#REF!</definedName>
    <definedName name="SG_11_20" localSheetId="7">#REF!</definedName>
    <definedName name="SG_11_20" localSheetId="6">#REF!</definedName>
    <definedName name="SG_11_20" localSheetId="8">#REF!</definedName>
    <definedName name="SG_11_20">#REF!</definedName>
    <definedName name="SG_11_21" localSheetId="7">#REF!</definedName>
    <definedName name="SG_11_21" localSheetId="6">#REF!</definedName>
    <definedName name="SG_11_21" localSheetId="8">#REF!</definedName>
    <definedName name="SG_11_21">#REF!</definedName>
    <definedName name="SG_11_22" localSheetId="7">#REF!</definedName>
    <definedName name="SG_11_22" localSheetId="6">#REF!</definedName>
    <definedName name="SG_11_22" localSheetId="8">#REF!</definedName>
    <definedName name="SG_11_22">#REF!</definedName>
    <definedName name="SG_11_23" localSheetId="7">#REF!</definedName>
    <definedName name="SG_11_23" localSheetId="6">#REF!</definedName>
    <definedName name="SG_11_23" localSheetId="8">#REF!</definedName>
    <definedName name="SG_11_23">#REF!</definedName>
    <definedName name="SG_11_24" localSheetId="7">#REF!</definedName>
    <definedName name="SG_11_24" localSheetId="6">#REF!</definedName>
    <definedName name="SG_11_24" localSheetId="8">#REF!</definedName>
    <definedName name="SG_11_24">#REF!</definedName>
    <definedName name="SG_11_25" localSheetId="7">#REF!</definedName>
    <definedName name="SG_11_25" localSheetId="6">#REF!</definedName>
    <definedName name="SG_11_25" localSheetId="8">#REF!</definedName>
    <definedName name="SG_11_25">#REF!</definedName>
    <definedName name="SG_11_26" localSheetId="7">#REF!</definedName>
    <definedName name="SG_11_26" localSheetId="6">#REF!</definedName>
    <definedName name="SG_11_26" localSheetId="8">#REF!</definedName>
    <definedName name="SG_11_26">#REF!</definedName>
    <definedName name="SG_11_27" localSheetId="7">#REF!</definedName>
    <definedName name="SG_11_27" localSheetId="6">#REF!</definedName>
    <definedName name="SG_11_27" localSheetId="8">#REF!</definedName>
    <definedName name="SG_11_27">#REF!</definedName>
    <definedName name="SG_11_28" localSheetId="7">#REF!</definedName>
    <definedName name="SG_11_28" localSheetId="6">#REF!</definedName>
    <definedName name="SG_11_28" localSheetId="8">#REF!</definedName>
    <definedName name="SG_11_28">#REF!</definedName>
    <definedName name="SG_11_29" localSheetId="7">#REF!</definedName>
    <definedName name="SG_11_29" localSheetId="6">#REF!</definedName>
    <definedName name="SG_11_29" localSheetId="8">#REF!</definedName>
    <definedName name="SG_11_29">#REF!</definedName>
    <definedName name="SG_11_30" localSheetId="7">#REF!</definedName>
    <definedName name="SG_11_30" localSheetId="6">#REF!</definedName>
    <definedName name="SG_11_30" localSheetId="8">#REF!</definedName>
    <definedName name="SG_11_30">#REF!</definedName>
    <definedName name="SG_12_01" localSheetId="7">#REF!</definedName>
    <definedName name="SG_12_01" localSheetId="6">#REF!</definedName>
    <definedName name="SG_12_01" localSheetId="8">#REF!</definedName>
    <definedName name="SG_12_01">#REF!</definedName>
    <definedName name="SG_12_02" localSheetId="7">#REF!</definedName>
    <definedName name="SG_12_02" localSheetId="6">#REF!</definedName>
    <definedName name="SG_12_02" localSheetId="8">#REF!</definedName>
    <definedName name="SG_12_02">#REF!</definedName>
    <definedName name="SG_12_03" localSheetId="7">#REF!</definedName>
    <definedName name="SG_12_03" localSheetId="6">#REF!</definedName>
    <definedName name="SG_12_03" localSheetId="8">#REF!</definedName>
    <definedName name="SG_12_03">#REF!</definedName>
    <definedName name="SG_12_04" localSheetId="7">#REF!</definedName>
    <definedName name="SG_12_04" localSheetId="6">#REF!</definedName>
    <definedName name="SG_12_04" localSheetId="8">#REF!</definedName>
    <definedName name="SG_12_04">#REF!</definedName>
    <definedName name="SG_12_05" localSheetId="7">#REF!</definedName>
    <definedName name="SG_12_05" localSheetId="6">#REF!</definedName>
    <definedName name="SG_12_05" localSheetId="8">#REF!</definedName>
    <definedName name="SG_12_05">#REF!</definedName>
    <definedName name="SG_12_06" localSheetId="7">#REF!</definedName>
    <definedName name="SG_12_06" localSheetId="6">#REF!</definedName>
    <definedName name="SG_12_06" localSheetId="8">#REF!</definedName>
    <definedName name="SG_12_06">#REF!</definedName>
    <definedName name="SG_12_07" localSheetId="7">#REF!</definedName>
    <definedName name="SG_12_07" localSheetId="6">#REF!</definedName>
    <definedName name="SG_12_07" localSheetId="8">#REF!</definedName>
    <definedName name="SG_12_07">#REF!</definedName>
    <definedName name="SG_12_08" localSheetId="7">#REF!</definedName>
    <definedName name="SG_12_08" localSheetId="6">#REF!</definedName>
    <definedName name="SG_12_08" localSheetId="8">#REF!</definedName>
    <definedName name="SG_12_08">#REF!</definedName>
    <definedName name="SG_12_09" localSheetId="7">#REF!</definedName>
    <definedName name="SG_12_09" localSheetId="6">#REF!</definedName>
    <definedName name="SG_12_09" localSheetId="8">#REF!</definedName>
    <definedName name="SG_12_09">#REF!</definedName>
    <definedName name="SG_12_10" localSheetId="7">#REF!</definedName>
    <definedName name="SG_12_10" localSheetId="6">#REF!</definedName>
    <definedName name="SG_12_10" localSheetId="8">#REF!</definedName>
    <definedName name="SG_12_10">#REF!</definedName>
    <definedName name="SG_12_11" localSheetId="7">#REF!</definedName>
    <definedName name="SG_12_11" localSheetId="6">#REF!</definedName>
    <definedName name="SG_12_11" localSheetId="8">#REF!</definedName>
    <definedName name="SG_12_11">#REF!</definedName>
    <definedName name="SG_12_12" localSheetId="7">#REF!</definedName>
    <definedName name="SG_12_12" localSheetId="6">#REF!</definedName>
    <definedName name="SG_12_12" localSheetId="8">#REF!</definedName>
    <definedName name="SG_12_12">#REF!</definedName>
    <definedName name="SG_12_13" localSheetId="7">#REF!</definedName>
    <definedName name="SG_12_13" localSheetId="6">#REF!</definedName>
    <definedName name="SG_12_13" localSheetId="8">#REF!</definedName>
    <definedName name="SG_12_13">#REF!</definedName>
    <definedName name="SG_12_14" localSheetId="7">#REF!</definedName>
    <definedName name="SG_12_14" localSheetId="6">#REF!</definedName>
    <definedName name="SG_12_14" localSheetId="8">#REF!</definedName>
    <definedName name="SG_12_14">#REF!</definedName>
    <definedName name="SG_12_15" localSheetId="7">#REF!</definedName>
    <definedName name="SG_12_15" localSheetId="6">#REF!</definedName>
    <definedName name="SG_12_15" localSheetId="8">#REF!</definedName>
    <definedName name="SG_12_15">#REF!</definedName>
    <definedName name="SG_12_16" localSheetId="7">#REF!</definedName>
    <definedName name="SG_12_16" localSheetId="6">#REF!</definedName>
    <definedName name="SG_12_16" localSheetId="8">#REF!</definedName>
    <definedName name="SG_12_16">#REF!</definedName>
    <definedName name="SG_12_17" localSheetId="7">#REF!</definedName>
    <definedName name="SG_12_17" localSheetId="6">#REF!</definedName>
    <definedName name="SG_12_17" localSheetId="8">#REF!</definedName>
    <definedName name="SG_12_17">#REF!</definedName>
    <definedName name="SG_12_18" localSheetId="7">#REF!</definedName>
    <definedName name="SG_12_18" localSheetId="6">#REF!</definedName>
    <definedName name="SG_12_18" localSheetId="8">#REF!</definedName>
    <definedName name="SG_12_18">#REF!</definedName>
    <definedName name="SG_12_19" localSheetId="7">#REF!</definedName>
    <definedName name="SG_12_19" localSheetId="6">#REF!</definedName>
    <definedName name="SG_12_19" localSheetId="8">#REF!</definedName>
    <definedName name="SG_12_19">#REF!</definedName>
    <definedName name="SG_12_20" localSheetId="7">#REF!</definedName>
    <definedName name="SG_12_20" localSheetId="6">#REF!</definedName>
    <definedName name="SG_12_20" localSheetId="8">#REF!</definedName>
    <definedName name="SG_12_20">#REF!</definedName>
    <definedName name="SG_12_21" localSheetId="7">#REF!</definedName>
    <definedName name="SG_12_21" localSheetId="6">#REF!</definedName>
    <definedName name="SG_12_21" localSheetId="8">#REF!</definedName>
    <definedName name="SG_12_21">#REF!</definedName>
    <definedName name="SG_12_22" localSheetId="7">#REF!</definedName>
    <definedName name="SG_12_22" localSheetId="6">#REF!</definedName>
    <definedName name="SG_12_22" localSheetId="8">#REF!</definedName>
    <definedName name="SG_12_22">#REF!</definedName>
    <definedName name="SG_12_23" localSheetId="7">#REF!</definedName>
    <definedName name="SG_12_23" localSheetId="6">#REF!</definedName>
    <definedName name="SG_12_23" localSheetId="8">#REF!</definedName>
    <definedName name="SG_12_23">#REF!</definedName>
    <definedName name="SG_12_24" localSheetId="7">#REF!</definedName>
    <definedName name="SG_12_24" localSheetId="6">#REF!</definedName>
    <definedName name="SG_12_24" localSheetId="8">#REF!</definedName>
    <definedName name="SG_12_24">#REF!</definedName>
    <definedName name="SG_12_25" localSheetId="7">#REF!</definedName>
    <definedName name="SG_12_25" localSheetId="6">#REF!</definedName>
    <definedName name="SG_12_25" localSheetId="8">#REF!</definedName>
    <definedName name="SG_12_25">#REF!</definedName>
    <definedName name="SG_12_26" localSheetId="7">#REF!</definedName>
    <definedName name="SG_12_26" localSheetId="6">#REF!</definedName>
    <definedName name="SG_12_26" localSheetId="8">#REF!</definedName>
    <definedName name="SG_12_26">#REF!</definedName>
    <definedName name="SG_12_27" localSheetId="7">#REF!</definedName>
    <definedName name="SG_12_27" localSheetId="6">#REF!</definedName>
    <definedName name="SG_12_27" localSheetId="8">#REF!</definedName>
    <definedName name="SG_12_27">#REF!</definedName>
    <definedName name="SG_12_28" localSheetId="7">#REF!</definedName>
    <definedName name="SG_12_28" localSheetId="6">#REF!</definedName>
    <definedName name="SG_12_28" localSheetId="8">#REF!</definedName>
    <definedName name="SG_12_28">#REF!</definedName>
    <definedName name="SG_12_29" localSheetId="7">#REF!</definedName>
    <definedName name="SG_12_29" localSheetId="6">#REF!</definedName>
    <definedName name="SG_12_29" localSheetId="8">#REF!</definedName>
    <definedName name="SG_12_29">#REF!</definedName>
    <definedName name="SG_12_30" localSheetId="7">#REF!</definedName>
    <definedName name="SG_12_30" localSheetId="6">#REF!</definedName>
    <definedName name="SG_12_30" localSheetId="8">#REF!</definedName>
    <definedName name="SG_12_30">#REF!</definedName>
    <definedName name="SG_13_01" localSheetId="7">#REF!</definedName>
    <definedName name="SG_13_01" localSheetId="6">#REF!</definedName>
    <definedName name="SG_13_01" localSheetId="8">#REF!</definedName>
    <definedName name="SG_13_01">#REF!</definedName>
    <definedName name="SG_13_02" localSheetId="7">#REF!</definedName>
    <definedName name="SG_13_02" localSheetId="6">#REF!</definedName>
    <definedName name="SG_13_02" localSheetId="8">#REF!</definedName>
    <definedName name="SG_13_02">#REF!</definedName>
    <definedName name="SG_13_03" localSheetId="7">#REF!</definedName>
    <definedName name="SG_13_03" localSheetId="6">#REF!</definedName>
    <definedName name="SG_13_03" localSheetId="8">#REF!</definedName>
    <definedName name="SG_13_03">#REF!</definedName>
    <definedName name="SG_13_04" localSheetId="7">#REF!</definedName>
    <definedName name="SG_13_04" localSheetId="6">#REF!</definedName>
    <definedName name="SG_13_04" localSheetId="8">#REF!</definedName>
    <definedName name="SG_13_04">#REF!</definedName>
    <definedName name="SG_13_05" localSheetId="7">#REF!</definedName>
    <definedName name="SG_13_05" localSheetId="6">#REF!</definedName>
    <definedName name="SG_13_05" localSheetId="8">#REF!</definedName>
    <definedName name="SG_13_05">#REF!</definedName>
    <definedName name="SG_13_06" localSheetId="7">#REF!</definedName>
    <definedName name="SG_13_06" localSheetId="6">#REF!</definedName>
    <definedName name="SG_13_06" localSheetId="8">#REF!</definedName>
    <definedName name="SG_13_06">#REF!</definedName>
    <definedName name="SG_13_07" localSheetId="7">#REF!</definedName>
    <definedName name="SG_13_07" localSheetId="6">#REF!</definedName>
    <definedName name="SG_13_07" localSheetId="8">#REF!</definedName>
    <definedName name="SG_13_07">#REF!</definedName>
    <definedName name="SG_13_08" localSheetId="7">#REF!</definedName>
    <definedName name="SG_13_08" localSheetId="6">#REF!</definedName>
    <definedName name="SG_13_08" localSheetId="8">#REF!</definedName>
    <definedName name="SG_13_08">#REF!</definedName>
    <definedName name="SG_13_09" localSheetId="7">#REF!</definedName>
    <definedName name="SG_13_09" localSheetId="6">#REF!</definedName>
    <definedName name="SG_13_09" localSheetId="8">#REF!</definedName>
    <definedName name="SG_13_09">#REF!</definedName>
    <definedName name="SG_13_10" localSheetId="7">#REF!</definedName>
    <definedName name="SG_13_10" localSheetId="6">#REF!</definedName>
    <definedName name="SG_13_10" localSheetId="8">#REF!</definedName>
    <definedName name="SG_13_10">#REF!</definedName>
    <definedName name="SG_13_11" localSheetId="7">#REF!</definedName>
    <definedName name="SG_13_11" localSheetId="6">#REF!</definedName>
    <definedName name="SG_13_11" localSheetId="8">#REF!</definedName>
    <definedName name="SG_13_11">#REF!</definedName>
    <definedName name="SG_13_12" localSheetId="7">#REF!</definedName>
    <definedName name="SG_13_12" localSheetId="6">#REF!</definedName>
    <definedName name="SG_13_12" localSheetId="8">#REF!</definedName>
    <definedName name="SG_13_12">#REF!</definedName>
    <definedName name="SG_13_13" localSheetId="7">#REF!</definedName>
    <definedName name="SG_13_13" localSheetId="6">#REF!</definedName>
    <definedName name="SG_13_13" localSheetId="8">#REF!</definedName>
    <definedName name="SG_13_13">#REF!</definedName>
    <definedName name="SG_13_14" localSheetId="7">#REF!</definedName>
    <definedName name="SG_13_14" localSheetId="6">#REF!</definedName>
    <definedName name="SG_13_14" localSheetId="8">#REF!</definedName>
    <definedName name="SG_13_14">#REF!</definedName>
    <definedName name="SG_13_15" localSheetId="7">#REF!</definedName>
    <definedName name="SG_13_15" localSheetId="6">#REF!</definedName>
    <definedName name="SG_13_15" localSheetId="8">#REF!</definedName>
    <definedName name="SG_13_15">#REF!</definedName>
    <definedName name="SG_13_16" localSheetId="7">#REF!</definedName>
    <definedName name="SG_13_16" localSheetId="6">#REF!</definedName>
    <definedName name="SG_13_16" localSheetId="8">#REF!</definedName>
    <definedName name="SG_13_16">#REF!</definedName>
    <definedName name="SG_13_17" localSheetId="7">#REF!</definedName>
    <definedName name="SG_13_17" localSheetId="6">#REF!</definedName>
    <definedName name="SG_13_17" localSheetId="8">#REF!</definedName>
    <definedName name="SG_13_17">#REF!</definedName>
    <definedName name="SG_13_18" localSheetId="7">#REF!</definedName>
    <definedName name="SG_13_18" localSheetId="6">#REF!</definedName>
    <definedName name="SG_13_18" localSheetId="8">#REF!</definedName>
    <definedName name="SG_13_18">#REF!</definedName>
    <definedName name="SG_13_19" localSheetId="7">#REF!</definedName>
    <definedName name="SG_13_19" localSheetId="6">#REF!</definedName>
    <definedName name="SG_13_19" localSheetId="8">#REF!</definedName>
    <definedName name="SG_13_19">#REF!</definedName>
    <definedName name="SG_13_20" localSheetId="7">#REF!</definedName>
    <definedName name="SG_13_20" localSheetId="6">#REF!</definedName>
    <definedName name="SG_13_20" localSheetId="8">#REF!</definedName>
    <definedName name="SG_13_20">#REF!</definedName>
    <definedName name="SG_13_21" localSheetId="7">#REF!</definedName>
    <definedName name="SG_13_21" localSheetId="6">#REF!</definedName>
    <definedName name="SG_13_21" localSheetId="8">#REF!</definedName>
    <definedName name="SG_13_21">#REF!</definedName>
    <definedName name="SG_13_22" localSheetId="7">#REF!</definedName>
    <definedName name="SG_13_22" localSheetId="6">#REF!</definedName>
    <definedName name="SG_13_22" localSheetId="8">#REF!</definedName>
    <definedName name="SG_13_22">#REF!</definedName>
    <definedName name="SG_13_23" localSheetId="7">#REF!</definedName>
    <definedName name="SG_13_23" localSheetId="6">#REF!</definedName>
    <definedName name="SG_13_23" localSheetId="8">#REF!</definedName>
    <definedName name="SG_13_23">#REF!</definedName>
    <definedName name="SG_13_24" localSheetId="7">#REF!</definedName>
    <definedName name="SG_13_24" localSheetId="6">#REF!</definedName>
    <definedName name="SG_13_24" localSheetId="8">#REF!</definedName>
    <definedName name="SG_13_24">#REF!</definedName>
    <definedName name="SG_13_25" localSheetId="7">#REF!</definedName>
    <definedName name="SG_13_25" localSheetId="6">#REF!</definedName>
    <definedName name="SG_13_25" localSheetId="8">#REF!</definedName>
    <definedName name="SG_13_25">#REF!</definedName>
    <definedName name="SG_13_26" localSheetId="7">#REF!</definedName>
    <definedName name="SG_13_26" localSheetId="6">#REF!</definedName>
    <definedName name="SG_13_26" localSheetId="8">#REF!</definedName>
    <definedName name="SG_13_26">#REF!</definedName>
    <definedName name="SG_13_27" localSheetId="7">#REF!</definedName>
    <definedName name="SG_13_27" localSheetId="6">#REF!</definedName>
    <definedName name="SG_13_27" localSheetId="8">#REF!</definedName>
    <definedName name="SG_13_27">#REF!</definedName>
    <definedName name="SG_13_28" localSheetId="7">#REF!</definedName>
    <definedName name="SG_13_28" localSheetId="6">#REF!</definedName>
    <definedName name="SG_13_28" localSheetId="8">#REF!</definedName>
    <definedName name="SG_13_28">#REF!</definedName>
    <definedName name="SG_13_29" localSheetId="7">#REF!</definedName>
    <definedName name="SG_13_29" localSheetId="6">#REF!</definedName>
    <definedName name="SG_13_29" localSheetId="8">#REF!</definedName>
    <definedName name="SG_13_29">#REF!</definedName>
    <definedName name="SG_13_30" localSheetId="7">#REF!</definedName>
    <definedName name="SG_13_30" localSheetId="6">#REF!</definedName>
    <definedName name="SG_13_30" localSheetId="8">#REF!</definedName>
    <definedName name="SG_13_30">#REF!</definedName>
    <definedName name="SG_14_01" localSheetId="7">#REF!</definedName>
    <definedName name="SG_14_01" localSheetId="6">#REF!</definedName>
    <definedName name="SG_14_01" localSheetId="8">#REF!</definedName>
    <definedName name="SG_14_01">#REF!</definedName>
    <definedName name="SG_14_02" localSheetId="7">#REF!</definedName>
    <definedName name="SG_14_02" localSheetId="6">#REF!</definedName>
    <definedName name="SG_14_02" localSheetId="8">#REF!</definedName>
    <definedName name="SG_14_02">#REF!</definedName>
    <definedName name="SG_14_03" localSheetId="7">#REF!</definedName>
    <definedName name="SG_14_03" localSheetId="6">#REF!</definedName>
    <definedName name="SG_14_03" localSheetId="8">#REF!</definedName>
    <definedName name="SG_14_03">#REF!</definedName>
    <definedName name="SG_14_04" localSheetId="7">#REF!</definedName>
    <definedName name="SG_14_04" localSheetId="6">#REF!</definedName>
    <definedName name="SG_14_04" localSheetId="8">#REF!</definedName>
    <definedName name="SG_14_04">#REF!</definedName>
    <definedName name="SG_14_05" localSheetId="7">#REF!</definedName>
    <definedName name="SG_14_05" localSheetId="6">#REF!</definedName>
    <definedName name="SG_14_05" localSheetId="8">#REF!</definedName>
    <definedName name="SG_14_05">#REF!</definedName>
    <definedName name="SG_14_06" localSheetId="7">#REF!</definedName>
    <definedName name="SG_14_06" localSheetId="6">#REF!</definedName>
    <definedName name="SG_14_06" localSheetId="8">#REF!</definedName>
    <definedName name="SG_14_06">#REF!</definedName>
    <definedName name="SG_14_07" localSheetId="7">#REF!</definedName>
    <definedName name="SG_14_07" localSheetId="6">#REF!</definedName>
    <definedName name="SG_14_07" localSheetId="8">#REF!</definedName>
    <definedName name="SG_14_07">#REF!</definedName>
    <definedName name="SG_14_08" localSheetId="7">#REF!</definedName>
    <definedName name="SG_14_08" localSheetId="6">#REF!</definedName>
    <definedName name="SG_14_08" localSheetId="8">#REF!</definedName>
    <definedName name="SG_14_08">#REF!</definedName>
    <definedName name="SG_14_09" localSheetId="7">#REF!</definedName>
    <definedName name="SG_14_09" localSheetId="6">#REF!</definedName>
    <definedName name="SG_14_09" localSheetId="8">#REF!</definedName>
    <definedName name="SG_14_09">#REF!</definedName>
    <definedName name="SG_14_10" localSheetId="7">#REF!</definedName>
    <definedName name="SG_14_10" localSheetId="6">#REF!</definedName>
    <definedName name="SG_14_10" localSheetId="8">#REF!</definedName>
    <definedName name="SG_14_10">#REF!</definedName>
    <definedName name="SG_14_11" localSheetId="7">#REF!</definedName>
    <definedName name="SG_14_11" localSheetId="6">#REF!</definedName>
    <definedName name="SG_14_11" localSheetId="8">#REF!</definedName>
    <definedName name="SG_14_11">#REF!</definedName>
    <definedName name="SG_14_12" localSheetId="7">#REF!</definedName>
    <definedName name="SG_14_12" localSheetId="6">#REF!</definedName>
    <definedName name="SG_14_12" localSheetId="8">#REF!</definedName>
    <definedName name="SG_14_12">#REF!</definedName>
    <definedName name="SG_14_13" localSheetId="7">#REF!</definedName>
    <definedName name="SG_14_13" localSheetId="6">#REF!</definedName>
    <definedName name="SG_14_13" localSheetId="8">#REF!</definedName>
    <definedName name="SG_14_13">#REF!</definedName>
    <definedName name="SG_14_14" localSheetId="7">#REF!</definedName>
    <definedName name="SG_14_14" localSheetId="6">#REF!</definedName>
    <definedName name="SG_14_14" localSheetId="8">#REF!</definedName>
    <definedName name="SG_14_14">#REF!</definedName>
    <definedName name="SG_14_15" localSheetId="7">#REF!</definedName>
    <definedName name="SG_14_15" localSheetId="6">#REF!</definedName>
    <definedName name="SG_14_15" localSheetId="8">#REF!</definedName>
    <definedName name="SG_14_15">#REF!</definedName>
    <definedName name="SG_14_16" localSheetId="7">#REF!</definedName>
    <definedName name="SG_14_16" localSheetId="6">#REF!</definedName>
    <definedName name="SG_14_16" localSheetId="8">#REF!</definedName>
    <definedName name="SG_14_16">#REF!</definedName>
    <definedName name="SG_14_17" localSheetId="7">#REF!</definedName>
    <definedName name="SG_14_17" localSheetId="6">#REF!</definedName>
    <definedName name="SG_14_17" localSheetId="8">#REF!</definedName>
    <definedName name="SG_14_17">#REF!</definedName>
    <definedName name="SG_14_18" localSheetId="7">#REF!</definedName>
    <definedName name="SG_14_18" localSheetId="6">#REF!</definedName>
    <definedName name="SG_14_18" localSheetId="8">#REF!</definedName>
    <definedName name="SG_14_18">#REF!</definedName>
    <definedName name="SG_14_19" localSheetId="7">#REF!</definedName>
    <definedName name="SG_14_19" localSheetId="6">#REF!</definedName>
    <definedName name="SG_14_19" localSheetId="8">#REF!</definedName>
    <definedName name="SG_14_19">#REF!</definedName>
    <definedName name="SG_14_20" localSheetId="7">#REF!</definedName>
    <definedName name="SG_14_20" localSheetId="6">#REF!</definedName>
    <definedName name="SG_14_20" localSheetId="8">#REF!</definedName>
    <definedName name="SG_14_20">#REF!</definedName>
    <definedName name="SG_14_21" localSheetId="7">#REF!</definedName>
    <definedName name="SG_14_21" localSheetId="6">#REF!</definedName>
    <definedName name="SG_14_21" localSheetId="8">#REF!</definedName>
    <definedName name="SG_14_21">#REF!</definedName>
    <definedName name="SG_14_22" localSheetId="7">#REF!</definedName>
    <definedName name="SG_14_22" localSheetId="6">#REF!</definedName>
    <definedName name="SG_14_22" localSheetId="8">#REF!</definedName>
    <definedName name="SG_14_22">#REF!</definedName>
    <definedName name="SG_14_23" localSheetId="7">#REF!</definedName>
    <definedName name="SG_14_23" localSheetId="6">#REF!</definedName>
    <definedName name="SG_14_23" localSheetId="8">#REF!</definedName>
    <definedName name="SG_14_23">#REF!</definedName>
    <definedName name="SG_14_24" localSheetId="7">#REF!</definedName>
    <definedName name="SG_14_24" localSheetId="6">#REF!</definedName>
    <definedName name="SG_14_24" localSheetId="8">#REF!</definedName>
    <definedName name="SG_14_24">#REF!</definedName>
    <definedName name="SG_14_25" localSheetId="7">#REF!</definedName>
    <definedName name="SG_14_25" localSheetId="6">#REF!</definedName>
    <definedName name="SG_14_25" localSheetId="8">#REF!</definedName>
    <definedName name="SG_14_25">#REF!</definedName>
    <definedName name="SG_14_26" localSheetId="7">#REF!</definedName>
    <definedName name="SG_14_26" localSheetId="6">#REF!</definedName>
    <definedName name="SG_14_26" localSheetId="8">#REF!</definedName>
    <definedName name="SG_14_26">#REF!</definedName>
    <definedName name="SG_14_27" localSheetId="7">#REF!</definedName>
    <definedName name="SG_14_27" localSheetId="6">#REF!</definedName>
    <definedName name="SG_14_27" localSheetId="8">#REF!</definedName>
    <definedName name="SG_14_27">#REF!</definedName>
    <definedName name="SG_14_28" localSheetId="7">#REF!</definedName>
    <definedName name="SG_14_28" localSheetId="6">#REF!</definedName>
    <definedName name="SG_14_28" localSheetId="8">#REF!</definedName>
    <definedName name="SG_14_28">#REF!</definedName>
    <definedName name="SG_14_29" localSheetId="7">#REF!</definedName>
    <definedName name="SG_14_29" localSheetId="6">#REF!</definedName>
    <definedName name="SG_14_29" localSheetId="8">#REF!</definedName>
    <definedName name="SG_14_29">#REF!</definedName>
    <definedName name="SG_14_30" localSheetId="7">#REF!</definedName>
    <definedName name="SG_14_30" localSheetId="6">#REF!</definedName>
    <definedName name="SG_14_30" localSheetId="8">#REF!</definedName>
    <definedName name="SG_14_30">#REF!</definedName>
    <definedName name="SG_15_01" localSheetId="7">#REF!</definedName>
    <definedName name="SG_15_01" localSheetId="6">#REF!</definedName>
    <definedName name="SG_15_01" localSheetId="8">#REF!</definedName>
    <definedName name="SG_15_01">#REF!</definedName>
    <definedName name="SG_15_02" localSheetId="7">#REF!</definedName>
    <definedName name="SG_15_02" localSheetId="6">#REF!</definedName>
    <definedName name="SG_15_02" localSheetId="8">#REF!</definedName>
    <definedName name="SG_15_02">#REF!</definedName>
    <definedName name="SG_15_03" localSheetId="7">#REF!</definedName>
    <definedName name="SG_15_03" localSheetId="6">#REF!</definedName>
    <definedName name="SG_15_03" localSheetId="8">#REF!</definedName>
    <definedName name="SG_15_03">#REF!</definedName>
    <definedName name="SG_15_04" localSheetId="7">#REF!</definedName>
    <definedName name="SG_15_04" localSheetId="6">#REF!</definedName>
    <definedName name="SG_15_04" localSheetId="8">#REF!</definedName>
    <definedName name="SG_15_04">#REF!</definedName>
    <definedName name="SG_15_05" localSheetId="7">#REF!</definedName>
    <definedName name="SG_15_05" localSheetId="6">#REF!</definedName>
    <definedName name="SG_15_05" localSheetId="8">#REF!</definedName>
    <definedName name="SG_15_05">#REF!</definedName>
    <definedName name="SG_15_06" localSheetId="7">#REF!</definedName>
    <definedName name="SG_15_06" localSheetId="6">#REF!</definedName>
    <definedName name="SG_15_06" localSheetId="8">#REF!</definedName>
    <definedName name="SG_15_06">#REF!</definedName>
    <definedName name="SG_15_07" localSheetId="7">#REF!</definedName>
    <definedName name="SG_15_07" localSheetId="6">#REF!</definedName>
    <definedName name="SG_15_07" localSheetId="8">#REF!</definedName>
    <definedName name="SG_15_07">#REF!</definedName>
    <definedName name="SG_15_08" localSheetId="7">#REF!</definedName>
    <definedName name="SG_15_08" localSheetId="6">#REF!</definedName>
    <definedName name="SG_15_08" localSheetId="8">#REF!</definedName>
    <definedName name="SG_15_08">#REF!</definedName>
    <definedName name="SG_15_09" localSheetId="7">#REF!</definedName>
    <definedName name="SG_15_09" localSheetId="6">#REF!</definedName>
    <definedName name="SG_15_09" localSheetId="8">#REF!</definedName>
    <definedName name="SG_15_09">#REF!</definedName>
    <definedName name="SG_15_10" localSheetId="7">#REF!</definedName>
    <definedName name="SG_15_10" localSheetId="6">#REF!</definedName>
    <definedName name="SG_15_10" localSheetId="8">#REF!</definedName>
    <definedName name="SG_15_10">#REF!</definedName>
    <definedName name="SG_15_11" localSheetId="7">#REF!</definedName>
    <definedName name="SG_15_11" localSheetId="6">#REF!</definedName>
    <definedName name="SG_15_11" localSheetId="8">#REF!</definedName>
    <definedName name="SG_15_11">#REF!</definedName>
    <definedName name="SG_15_12" localSheetId="7">#REF!</definedName>
    <definedName name="SG_15_12" localSheetId="6">#REF!</definedName>
    <definedName name="SG_15_12" localSheetId="8">#REF!</definedName>
    <definedName name="SG_15_12">#REF!</definedName>
    <definedName name="SG_15_13" localSheetId="7">#REF!</definedName>
    <definedName name="SG_15_13" localSheetId="6">#REF!</definedName>
    <definedName name="SG_15_13" localSheetId="8">#REF!</definedName>
    <definedName name="SG_15_13">#REF!</definedName>
    <definedName name="SG_15_14" localSheetId="7">#REF!</definedName>
    <definedName name="SG_15_14" localSheetId="6">#REF!</definedName>
    <definedName name="SG_15_14" localSheetId="8">#REF!</definedName>
    <definedName name="SG_15_14">#REF!</definedName>
    <definedName name="SG_15_15" localSheetId="7">#REF!</definedName>
    <definedName name="SG_15_15" localSheetId="6">#REF!</definedName>
    <definedName name="SG_15_15" localSheetId="8">#REF!</definedName>
    <definedName name="SG_15_15">#REF!</definedName>
    <definedName name="SG_15_16" localSheetId="7">#REF!</definedName>
    <definedName name="SG_15_16" localSheetId="6">#REF!</definedName>
    <definedName name="SG_15_16" localSheetId="8">#REF!</definedName>
    <definedName name="SG_15_16">#REF!</definedName>
    <definedName name="SG_15_17" localSheetId="7">#REF!</definedName>
    <definedName name="SG_15_17" localSheetId="6">#REF!</definedName>
    <definedName name="SG_15_17" localSheetId="8">#REF!</definedName>
    <definedName name="SG_15_17">#REF!</definedName>
    <definedName name="SG_15_18" localSheetId="7">#REF!</definedName>
    <definedName name="SG_15_18" localSheetId="6">#REF!</definedName>
    <definedName name="SG_15_18" localSheetId="8">#REF!</definedName>
    <definedName name="SG_15_18">#REF!</definedName>
    <definedName name="SG_15_19" localSheetId="7">#REF!</definedName>
    <definedName name="SG_15_19" localSheetId="6">#REF!</definedName>
    <definedName name="SG_15_19" localSheetId="8">#REF!</definedName>
    <definedName name="SG_15_19">#REF!</definedName>
    <definedName name="SG_15_20" localSheetId="7">#REF!</definedName>
    <definedName name="SG_15_20" localSheetId="6">#REF!</definedName>
    <definedName name="SG_15_20" localSheetId="8">#REF!</definedName>
    <definedName name="SG_15_20">#REF!</definedName>
    <definedName name="SG_15_21" localSheetId="7">#REF!</definedName>
    <definedName name="SG_15_21" localSheetId="6">#REF!</definedName>
    <definedName name="SG_15_21" localSheetId="8">#REF!</definedName>
    <definedName name="SG_15_21">#REF!</definedName>
    <definedName name="SG_15_22" localSheetId="7">#REF!</definedName>
    <definedName name="SG_15_22" localSheetId="6">#REF!</definedName>
    <definedName name="SG_15_22" localSheetId="8">#REF!</definedName>
    <definedName name="SG_15_22">#REF!</definedName>
    <definedName name="SG_15_23" localSheetId="7">#REF!</definedName>
    <definedName name="SG_15_23" localSheetId="6">#REF!</definedName>
    <definedName name="SG_15_23" localSheetId="8">#REF!</definedName>
    <definedName name="SG_15_23">#REF!</definedName>
    <definedName name="SG_15_24" localSheetId="7">#REF!</definedName>
    <definedName name="SG_15_24" localSheetId="6">#REF!</definedName>
    <definedName name="SG_15_24" localSheetId="8">#REF!</definedName>
    <definedName name="SG_15_24">#REF!</definedName>
    <definedName name="SG_15_25" localSheetId="7">#REF!</definedName>
    <definedName name="SG_15_25" localSheetId="6">#REF!</definedName>
    <definedName name="SG_15_25" localSheetId="8">#REF!</definedName>
    <definedName name="SG_15_25">#REF!</definedName>
    <definedName name="SG_15_26" localSheetId="7">#REF!</definedName>
    <definedName name="SG_15_26" localSheetId="6">#REF!</definedName>
    <definedName name="SG_15_26" localSheetId="8">#REF!</definedName>
    <definedName name="SG_15_26">#REF!</definedName>
    <definedName name="SG_15_27" localSheetId="7">#REF!</definedName>
    <definedName name="SG_15_27" localSheetId="6">#REF!</definedName>
    <definedName name="SG_15_27" localSheetId="8">#REF!</definedName>
    <definedName name="SG_15_27">#REF!</definedName>
    <definedName name="SG_15_28" localSheetId="7">#REF!</definedName>
    <definedName name="SG_15_28" localSheetId="6">#REF!</definedName>
    <definedName name="SG_15_28" localSheetId="8">#REF!</definedName>
    <definedName name="SG_15_28">#REF!</definedName>
    <definedName name="SG_15_29" localSheetId="7">#REF!</definedName>
    <definedName name="SG_15_29" localSheetId="6">#REF!</definedName>
    <definedName name="SG_15_29" localSheetId="8">#REF!</definedName>
    <definedName name="SG_15_29">#REF!</definedName>
    <definedName name="SG_15_30" localSheetId="7">#REF!</definedName>
    <definedName name="SG_15_30" localSheetId="6">#REF!</definedName>
    <definedName name="SG_15_30" localSheetId="8">#REF!</definedName>
    <definedName name="SG_15_30">#REF!</definedName>
    <definedName name="SG_16_01" localSheetId="7">#REF!</definedName>
    <definedName name="SG_16_01" localSheetId="6">#REF!</definedName>
    <definedName name="SG_16_01" localSheetId="8">#REF!</definedName>
    <definedName name="SG_16_01">#REF!</definedName>
    <definedName name="SG_16_02" localSheetId="7">#REF!</definedName>
    <definedName name="SG_16_02" localSheetId="6">#REF!</definedName>
    <definedName name="SG_16_02" localSheetId="8">#REF!</definedName>
    <definedName name="SG_16_02">#REF!</definedName>
    <definedName name="SG_16_03" localSheetId="7">#REF!</definedName>
    <definedName name="SG_16_03" localSheetId="6">#REF!</definedName>
    <definedName name="SG_16_03" localSheetId="8">#REF!</definedName>
    <definedName name="SG_16_03">#REF!</definedName>
    <definedName name="SG_16_04" localSheetId="7">#REF!</definedName>
    <definedName name="SG_16_04" localSheetId="6">#REF!</definedName>
    <definedName name="SG_16_04" localSheetId="8">#REF!</definedName>
    <definedName name="SG_16_04">#REF!</definedName>
    <definedName name="SG_16_05" localSheetId="7">#REF!</definedName>
    <definedName name="SG_16_05" localSheetId="6">#REF!</definedName>
    <definedName name="SG_16_05" localSheetId="8">#REF!</definedName>
    <definedName name="SG_16_05">#REF!</definedName>
    <definedName name="SG_16_06" localSheetId="7">#REF!</definedName>
    <definedName name="SG_16_06" localSheetId="6">#REF!</definedName>
    <definedName name="SG_16_06" localSheetId="8">#REF!</definedName>
    <definedName name="SG_16_06">#REF!</definedName>
    <definedName name="SG_16_07" localSheetId="7">#REF!</definedName>
    <definedName name="SG_16_07" localSheetId="6">#REF!</definedName>
    <definedName name="SG_16_07" localSheetId="8">#REF!</definedName>
    <definedName name="SG_16_07">#REF!</definedName>
    <definedName name="SG_16_08" localSheetId="7">#REF!</definedName>
    <definedName name="SG_16_08" localSheetId="6">#REF!</definedName>
    <definedName name="SG_16_08" localSheetId="8">#REF!</definedName>
    <definedName name="SG_16_08">#REF!</definedName>
    <definedName name="SG_16_09" localSheetId="7">#REF!</definedName>
    <definedName name="SG_16_09" localSheetId="6">#REF!</definedName>
    <definedName name="SG_16_09" localSheetId="8">#REF!</definedName>
    <definedName name="SG_16_09">#REF!</definedName>
    <definedName name="SG_16_10" localSheetId="7">#REF!</definedName>
    <definedName name="SG_16_10" localSheetId="6">#REF!</definedName>
    <definedName name="SG_16_10" localSheetId="8">#REF!</definedName>
    <definedName name="SG_16_10">#REF!</definedName>
    <definedName name="SG_16_11" localSheetId="7">#REF!</definedName>
    <definedName name="SG_16_11" localSheetId="6">#REF!</definedName>
    <definedName name="SG_16_11" localSheetId="8">#REF!</definedName>
    <definedName name="SG_16_11">#REF!</definedName>
    <definedName name="SG_16_12" localSheetId="7">#REF!</definedName>
    <definedName name="SG_16_12" localSheetId="6">#REF!</definedName>
    <definedName name="SG_16_12" localSheetId="8">#REF!</definedName>
    <definedName name="SG_16_12">#REF!</definedName>
    <definedName name="SG_16_13" localSheetId="7">#REF!</definedName>
    <definedName name="SG_16_13" localSheetId="6">#REF!</definedName>
    <definedName name="SG_16_13" localSheetId="8">#REF!</definedName>
    <definedName name="SG_16_13">#REF!</definedName>
    <definedName name="SG_16_14" localSheetId="7">#REF!</definedName>
    <definedName name="SG_16_14" localSheetId="6">#REF!</definedName>
    <definedName name="SG_16_14" localSheetId="8">#REF!</definedName>
    <definedName name="SG_16_14">#REF!</definedName>
    <definedName name="SG_16_15" localSheetId="7">#REF!</definedName>
    <definedName name="SG_16_15" localSheetId="6">#REF!</definedName>
    <definedName name="SG_16_15" localSheetId="8">#REF!</definedName>
    <definedName name="SG_16_15">#REF!</definedName>
    <definedName name="SG_16_16" localSheetId="7">#REF!</definedName>
    <definedName name="SG_16_16" localSheetId="6">#REF!</definedName>
    <definedName name="SG_16_16" localSheetId="8">#REF!</definedName>
    <definedName name="SG_16_16">#REF!</definedName>
    <definedName name="SG_16_17" localSheetId="7">#REF!</definedName>
    <definedName name="SG_16_17" localSheetId="6">#REF!</definedName>
    <definedName name="SG_16_17" localSheetId="8">#REF!</definedName>
    <definedName name="SG_16_17">#REF!</definedName>
    <definedName name="SG_16_18" localSheetId="7">#REF!</definedName>
    <definedName name="SG_16_18" localSheetId="6">#REF!</definedName>
    <definedName name="SG_16_18" localSheetId="8">#REF!</definedName>
    <definedName name="SG_16_18">#REF!</definedName>
    <definedName name="SG_16_19" localSheetId="7">#REF!</definedName>
    <definedName name="SG_16_19" localSheetId="6">#REF!</definedName>
    <definedName name="SG_16_19" localSheetId="8">#REF!</definedName>
    <definedName name="SG_16_19">#REF!</definedName>
    <definedName name="SG_16_20" localSheetId="7">#REF!</definedName>
    <definedName name="SG_16_20" localSheetId="6">#REF!</definedName>
    <definedName name="SG_16_20" localSheetId="8">#REF!</definedName>
    <definedName name="SG_16_20">#REF!</definedName>
    <definedName name="SG_16_21" localSheetId="7">#REF!</definedName>
    <definedName name="SG_16_21" localSheetId="6">#REF!</definedName>
    <definedName name="SG_16_21" localSheetId="8">#REF!</definedName>
    <definedName name="SG_16_21">#REF!</definedName>
    <definedName name="SG_16_22" localSheetId="7">#REF!</definedName>
    <definedName name="SG_16_22" localSheetId="6">#REF!</definedName>
    <definedName name="SG_16_22" localSheetId="8">#REF!</definedName>
    <definedName name="SG_16_22">#REF!</definedName>
    <definedName name="SG_16_23" localSheetId="7">#REF!</definedName>
    <definedName name="SG_16_23" localSheetId="6">#REF!</definedName>
    <definedName name="SG_16_23" localSheetId="8">#REF!</definedName>
    <definedName name="SG_16_23">#REF!</definedName>
    <definedName name="SG_16_24" localSheetId="7">#REF!</definedName>
    <definedName name="SG_16_24" localSheetId="6">#REF!</definedName>
    <definedName name="SG_16_24" localSheetId="8">#REF!</definedName>
    <definedName name="SG_16_24">#REF!</definedName>
    <definedName name="SG_16_25" localSheetId="7">#REF!</definedName>
    <definedName name="SG_16_25" localSheetId="6">#REF!</definedName>
    <definedName name="SG_16_25" localSheetId="8">#REF!</definedName>
    <definedName name="SG_16_25">#REF!</definedName>
    <definedName name="SG_16_26" localSheetId="7">#REF!</definedName>
    <definedName name="SG_16_26" localSheetId="6">#REF!</definedName>
    <definedName name="SG_16_26" localSheetId="8">#REF!</definedName>
    <definedName name="SG_16_26">#REF!</definedName>
    <definedName name="SG_16_27" localSheetId="7">#REF!</definedName>
    <definedName name="SG_16_27" localSheetId="6">#REF!</definedName>
    <definedName name="SG_16_27" localSheetId="8">#REF!</definedName>
    <definedName name="SG_16_27">#REF!</definedName>
    <definedName name="SG_16_28" localSheetId="7">#REF!</definedName>
    <definedName name="SG_16_28" localSheetId="6">#REF!</definedName>
    <definedName name="SG_16_28" localSheetId="8">#REF!</definedName>
    <definedName name="SG_16_28">#REF!</definedName>
    <definedName name="SG_16_29" localSheetId="7">#REF!</definedName>
    <definedName name="SG_16_29" localSheetId="6">#REF!</definedName>
    <definedName name="SG_16_29" localSheetId="8">#REF!</definedName>
    <definedName name="SG_16_29">#REF!</definedName>
    <definedName name="SG_16_30" localSheetId="7">#REF!</definedName>
    <definedName name="SG_16_30" localSheetId="6">#REF!</definedName>
    <definedName name="SG_16_30" localSheetId="8">#REF!</definedName>
    <definedName name="SG_16_30">#REF!</definedName>
    <definedName name="SG_17_01" localSheetId="7">#REF!</definedName>
    <definedName name="SG_17_01" localSheetId="6">#REF!</definedName>
    <definedName name="SG_17_01" localSheetId="8">#REF!</definedName>
    <definedName name="SG_17_01">#REF!</definedName>
    <definedName name="SG_17_02" localSheetId="7">#REF!</definedName>
    <definedName name="SG_17_02" localSheetId="6">#REF!</definedName>
    <definedName name="SG_17_02" localSheetId="8">#REF!</definedName>
    <definedName name="SG_17_02">#REF!</definedName>
    <definedName name="SG_17_03" localSheetId="7">#REF!</definedName>
    <definedName name="SG_17_03" localSheetId="6">#REF!</definedName>
    <definedName name="SG_17_03" localSheetId="8">#REF!</definedName>
    <definedName name="SG_17_03">#REF!</definedName>
    <definedName name="SG_17_04" localSheetId="7">#REF!</definedName>
    <definedName name="SG_17_04" localSheetId="6">#REF!</definedName>
    <definedName name="SG_17_04" localSheetId="8">#REF!</definedName>
    <definedName name="SG_17_04">#REF!</definedName>
    <definedName name="SG_17_05" localSheetId="7">#REF!</definedName>
    <definedName name="SG_17_05" localSheetId="6">#REF!</definedName>
    <definedName name="SG_17_05" localSheetId="8">#REF!</definedName>
    <definedName name="SG_17_05">#REF!</definedName>
    <definedName name="SG_17_06" localSheetId="7">#REF!</definedName>
    <definedName name="SG_17_06" localSheetId="6">#REF!</definedName>
    <definedName name="SG_17_06" localSheetId="8">#REF!</definedName>
    <definedName name="SG_17_06">#REF!</definedName>
    <definedName name="SG_17_07" localSheetId="7">#REF!</definedName>
    <definedName name="SG_17_07" localSheetId="6">#REF!</definedName>
    <definedName name="SG_17_07" localSheetId="8">#REF!</definedName>
    <definedName name="SG_17_07">#REF!</definedName>
    <definedName name="SG_17_08" localSheetId="7">#REF!</definedName>
    <definedName name="SG_17_08" localSheetId="6">#REF!</definedName>
    <definedName name="SG_17_08" localSheetId="8">#REF!</definedName>
    <definedName name="SG_17_08">#REF!</definedName>
    <definedName name="SG_17_09" localSheetId="7">#REF!</definedName>
    <definedName name="SG_17_09" localSheetId="6">#REF!</definedName>
    <definedName name="SG_17_09" localSheetId="8">#REF!</definedName>
    <definedName name="SG_17_09">#REF!</definedName>
    <definedName name="SG_17_10" localSheetId="7">#REF!</definedName>
    <definedName name="SG_17_10" localSheetId="6">#REF!</definedName>
    <definedName name="SG_17_10" localSheetId="8">#REF!</definedName>
    <definedName name="SG_17_10">#REF!</definedName>
    <definedName name="SG_17_11" localSheetId="7">#REF!</definedName>
    <definedName name="SG_17_11" localSheetId="6">#REF!</definedName>
    <definedName name="SG_17_11" localSheetId="8">#REF!</definedName>
    <definedName name="SG_17_11">#REF!</definedName>
    <definedName name="SG_17_12" localSheetId="7">#REF!</definedName>
    <definedName name="SG_17_12" localSheetId="6">#REF!</definedName>
    <definedName name="SG_17_12" localSheetId="8">#REF!</definedName>
    <definedName name="SG_17_12">#REF!</definedName>
    <definedName name="SG_17_13" localSheetId="7">#REF!</definedName>
    <definedName name="SG_17_13" localSheetId="6">#REF!</definedName>
    <definedName name="SG_17_13" localSheetId="8">#REF!</definedName>
    <definedName name="SG_17_13">#REF!</definedName>
    <definedName name="SG_17_14" localSheetId="7">#REF!</definedName>
    <definedName name="SG_17_14" localSheetId="6">#REF!</definedName>
    <definedName name="SG_17_14" localSheetId="8">#REF!</definedName>
    <definedName name="SG_17_14">#REF!</definedName>
    <definedName name="SG_17_15" localSheetId="7">#REF!</definedName>
    <definedName name="SG_17_15" localSheetId="6">#REF!</definedName>
    <definedName name="SG_17_15" localSheetId="8">#REF!</definedName>
    <definedName name="SG_17_15">#REF!</definedName>
    <definedName name="SG_17_16" localSheetId="7">#REF!</definedName>
    <definedName name="SG_17_16" localSheetId="6">#REF!</definedName>
    <definedName name="SG_17_16" localSheetId="8">#REF!</definedName>
    <definedName name="SG_17_16">#REF!</definedName>
    <definedName name="SG_17_17" localSheetId="7">#REF!</definedName>
    <definedName name="SG_17_17" localSheetId="6">#REF!</definedName>
    <definedName name="SG_17_17" localSheetId="8">#REF!</definedName>
    <definedName name="SG_17_17">#REF!</definedName>
    <definedName name="SG_17_18" localSheetId="7">#REF!</definedName>
    <definedName name="SG_17_18" localSheetId="6">#REF!</definedName>
    <definedName name="SG_17_18" localSheetId="8">#REF!</definedName>
    <definedName name="SG_17_18">#REF!</definedName>
    <definedName name="SG_17_19" localSheetId="7">#REF!</definedName>
    <definedName name="SG_17_19" localSheetId="6">#REF!</definedName>
    <definedName name="SG_17_19" localSheetId="8">#REF!</definedName>
    <definedName name="SG_17_19">#REF!</definedName>
    <definedName name="SG_17_20" localSheetId="7">#REF!</definedName>
    <definedName name="SG_17_20" localSheetId="6">#REF!</definedName>
    <definedName name="SG_17_20" localSheetId="8">#REF!</definedName>
    <definedName name="SG_17_20">#REF!</definedName>
    <definedName name="SG_17_21" localSheetId="7">#REF!</definedName>
    <definedName name="SG_17_21" localSheetId="6">#REF!</definedName>
    <definedName name="SG_17_21" localSheetId="8">#REF!</definedName>
    <definedName name="SG_17_21">#REF!</definedName>
    <definedName name="SG_17_22" localSheetId="7">#REF!</definedName>
    <definedName name="SG_17_22" localSheetId="6">#REF!</definedName>
    <definedName name="SG_17_22" localSheetId="8">#REF!</definedName>
    <definedName name="SG_17_22">#REF!</definedName>
    <definedName name="SG_17_23" localSheetId="7">#REF!</definedName>
    <definedName name="SG_17_23" localSheetId="6">#REF!</definedName>
    <definedName name="SG_17_23" localSheetId="8">#REF!</definedName>
    <definedName name="SG_17_23">#REF!</definedName>
    <definedName name="SG_17_24" localSheetId="7">#REF!</definedName>
    <definedName name="SG_17_24" localSheetId="6">#REF!</definedName>
    <definedName name="SG_17_24" localSheetId="8">#REF!</definedName>
    <definedName name="SG_17_24">#REF!</definedName>
    <definedName name="SG_17_25" localSheetId="7">#REF!</definedName>
    <definedName name="SG_17_25" localSheetId="6">#REF!</definedName>
    <definedName name="SG_17_25" localSheetId="8">#REF!</definedName>
    <definedName name="SG_17_25">#REF!</definedName>
    <definedName name="SG_17_26" localSheetId="7">#REF!</definedName>
    <definedName name="SG_17_26" localSheetId="6">#REF!</definedName>
    <definedName name="SG_17_26" localSheetId="8">#REF!</definedName>
    <definedName name="SG_17_26">#REF!</definedName>
    <definedName name="SG_17_27" localSheetId="7">#REF!</definedName>
    <definedName name="SG_17_27" localSheetId="6">#REF!</definedName>
    <definedName name="SG_17_27" localSheetId="8">#REF!</definedName>
    <definedName name="SG_17_27">#REF!</definedName>
    <definedName name="SG_17_28" localSheetId="7">#REF!</definedName>
    <definedName name="SG_17_28" localSheetId="6">#REF!</definedName>
    <definedName name="SG_17_28" localSheetId="8">#REF!</definedName>
    <definedName name="SG_17_28">#REF!</definedName>
    <definedName name="SG_17_29" localSheetId="7">#REF!</definedName>
    <definedName name="SG_17_29" localSheetId="6">#REF!</definedName>
    <definedName name="SG_17_29" localSheetId="8">#REF!</definedName>
    <definedName name="SG_17_29">#REF!</definedName>
    <definedName name="SG_17_30" localSheetId="7">#REF!</definedName>
    <definedName name="SG_17_30" localSheetId="6">#REF!</definedName>
    <definedName name="SG_17_30" localSheetId="8">#REF!</definedName>
    <definedName name="SG_17_30">#REF!</definedName>
    <definedName name="SG_18_01" localSheetId="7">#REF!</definedName>
    <definedName name="SG_18_01" localSheetId="6">#REF!</definedName>
    <definedName name="SG_18_01" localSheetId="8">#REF!</definedName>
    <definedName name="SG_18_01">#REF!</definedName>
    <definedName name="SG_18_02" localSheetId="7">#REF!</definedName>
    <definedName name="SG_18_02" localSheetId="6">#REF!</definedName>
    <definedName name="SG_18_02" localSheetId="8">#REF!</definedName>
    <definedName name="SG_18_02">#REF!</definedName>
    <definedName name="SG_18_03" localSheetId="7">#REF!</definedName>
    <definedName name="SG_18_03" localSheetId="6">#REF!</definedName>
    <definedName name="SG_18_03" localSheetId="8">#REF!</definedName>
    <definedName name="SG_18_03">#REF!</definedName>
    <definedName name="SG_18_04" localSheetId="7">#REF!</definedName>
    <definedName name="SG_18_04" localSheetId="6">#REF!</definedName>
    <definedName name="SG_18_04" localSheetId="8">#REF!</definedName>
    <definedName name="SG_18_04">#REF!</definedName>
    <definedName name="SG_18_05" localSheetId="7">#REF!</definedName>
    <definedName name="SG_18_05" localSheetId="6">#REF!</definedName>
    <definedName name="SG_18_05" localSheetId="8">#REF!</definedName>
    <definedName name="SG_18_05">#REF!</definedName>
    <definedName name="SG_18_06" localSheetId="7">#REF!</definedName>
    <definedName name="SG_18_06" localSheetId="6">#REF!</definedName>
    <definedName name="SG_18_06" localSheetId="8">#REF!</definedName>
    <definedName name="SG_18_06">#REF!</definedName>
    <definedName name="SG_18_07" localSheetId="7">#REF!</definedName>
    <definedName name="SG_18_07" localSheetId="6">#REF!</definedName>
    <definedName name="SG_18_07" localSheetId="8">#REF!</definedName>
    <definedName name="SG_18_07">#REF!</definedName>
    <definedName name="SG_18_08" localSheetId="7">#REF!</definedName>
    <definedName name="SG_18_08" localSheetId="6">#REF!</definedName>
    <definedName name="SG_18_08" localSheetId="8">#REF!</definedName>
    <definedName name="SG_18_08">#REF!</definedName>
    <definedName name="SG_18_09" localSheetId="7">#REF!</definedName>
    <definedName name="SG_18_09" localSheetId="6">#REF!</definedName>
    <definedName name="SG_18_09" localSheetId="8">#REF!</definedName>
    <definedName name="SG_18_09">#REF!</definedName>
    <definedName name="SG_18_10" localSheetId="7">#REF!</definedName>
    <definedName name="SG_18_10" localSheetId="6">#REF!</definedName>
    <definedName name="SG_18_10" localSheetId="8">#REF!</definedName>
    <definedName name="SG_18_10">#REF!</definedName>
    <definedName name="SG_18_11" localSheetId="7">#REF!</definedName>
    <definedName name="SG_18_11" localSheetId="6">#REF!</definedName>
    <definedName name="SG_18_11" localSheetId="8">#REF!</definedName>
    <definedName name="SG_18_11">#REF!</definedName>
    <definedName name="SG_18_12" localSheetId="7">#REF!</definedName>
    <definedName name="SG_18_12" localSheetId="6">#REF!</definedName>
    <definedName name="SG_18_12" localSheetId="8">#REF!</definedName>
    <definedName name="SG_18_12">#REF!</definedName>
    <definedName name="SG_18_13" localSheetId="7">#REF!</definedName>
    <definedName name="SG_18_13" localSheetId="6">#REF!</definedName>
    <definedName name="SG_18_13" localSheetId="8">#REF!</definedName>
    <definedName name="SG_18_13">#REF!</definedName>
    <definedName name="SG_18_14" localSheetId="7">#REF!</definedName>
    <definedName name="SG_18_14" localSheetId="6">#REF!</definedName>
    <definedName name="SG_18_14" localSheetId="8">#REF!</definedName>
    <definedName name="SG_18_14">#REF!</definedName>
    <definedName name="SG_18_15" localSheetId="7">#REF!</definedName>
    <definedName name="SG_18_15" localSheetId="6">#REF!</definedName>
    <definedName name="SG_18_15" localSheetId="8">#REF!</definedName>
    <definedName name="SG_18_15">#REF!</definedName>
    <definedName name="SG_18_16" localSheetId="7">#REF!</definedName>
    <definedName name="SG_18_16" localSheetId="6">#REF!</definedName>
    <definedName name="SG_18_16" localSheetId="8">#REF!</definedName>
    <definedName name="SG_18_16">#REF!</definedName>
    <definedName name="SG_18_17" localSheetId="7">#REF!</definedName>
    <definedName name="SG_18_17" localSheetId="6">#REF!</definedName>
    <definedName name="SG_18_17" localSheetId="8">#REF!</definedName>
    <definedName name="SG_18_17">#REF!</definedName>
    <definedName name="SG_18_18" localSheetId="7">#REF!</definedName>
    <definedName name="SG_18_18" localSheetId="6">#REF!</definedName>
    <definedName name="SG_18_18" localSheetId="8">#REF!</definedName>
    <definedName name="SG_18_18">#REF!</definedName>
    <definedName name="SG_18_19" localSheetId="7">#REF!</definedName>
    <definedName name="SG_18_19" localSheetId="6">#REF!</definedName>
    <definedName name="SG_18_19" localSheetId="8">#REF!</definedName>
    <definedName name="SG_18_19">#REF!</definedName>
    <definedName name="SG_18_20" localSheetId="7">#REF!</definedName>
    <definedName name="SG_18_20" localSheetId="6">#REF!</definedName>
    <definedName name="SG_18_20" localSheetId="8">#REF!</definedName>
    <definedName name="SG_18_20">#REF!</definedName>
    <definedName name="SG_18_21" localSheetId="7">#REF!</definedName>
    <definedName name="SG_18_21" localSheetId="6">#REF!</definedName>
    <definedName name="SG_18_21" localSheetId="8">#REF!</definedName>
    <definedName name="SG_18_21">#REF!</definedName>
    <definedName name="SG_18_22" localSheetId="7">#REF!</definedName>
    <definedName name="SG_18_22" localSheetId="6">#REF!</definedName>
    <definedName name="SG_18_22" localSheetId="8">#REF!</definedName>
    <definedName name="SG_18_22">#REF!</definedName>
    <definedName name="SG_18_23" localSheetId="7">#REF!</definedName>
    <definedName name="SG_18_23" localSheetId="6">#REF!</definedName>
    <definedName name="SG_18_23" localSheetId="8">#REF!</definedName>
    <definedName name="SG_18_23">#REF!</definedName>
    <definedName name="SG_18_24" localSheetId="7">#REF!</definedName>
    <definedName name="SG_18_24" localSheetId="6">#REF!</definedName>
    <definedName name="SG_18_24" localSheetId="8">#REF!</definedName>
    <definedName name="SG_18_24">#REF!</definedName>
    <definedName name="SG_18_25" localSheetId="7">#REF!</definedName>
    <definedName name="SG_18_25" localSheetId="6">#REF!</definedName>
    <definedName name="SG_18_25" localSheetId="8">#REF!</definedName>
    <definedName name="SG_18_25">#REF!</definedName>
    <definedName name="SG_18_26" localSheetId="7">#REF!</definedName>
    <definedName name="SG_18_26" localSheetId="6">#REF!</definedName>
    <definedName name="SG_18_26" localSheetId="8">#REF!</definedName>
    <definedName name="SG_18_26">#REF!</definedName>
    <definedName name="SG_18_27" localSheetId="7">#REF!</definedName>
    <definedName name="SG_18_27" localSheetId="6">#REF!</definedName>
    <definedName name="SG_18_27" localSheetId="8">#REF!</definedName>
    <definedName name="SG_18_27">#REF!</definedName>
    <definedName name="SG_18_28" localSheetId="7">#REF!</definedName>
    <definedName name="SG_18_28" localSheetId="6">#REF!</definedName>
    <definedName name="SG_18_28" localSheetId="8">#REF!</definedName>
    <definedName name="SG_18_28">#REF!</definedName>
    <definedName name="SG_18_29" localSheetId="7">#REF!</definedName>
    <definedName name="SG_18_29" localSheetId="6">#REF!</definedName>
    <definedName name="SG_18_29" localSheetId="8">#REF!</definedName>
    <definedName name="SG_18_29">#REF!</definedName>
    <definedName name="SG_18_30" localSheetId="7">#REF!</definedName>
    <definedName name="SG_18_30" localSheetId="6">#REF!</definedName>
    <definedName name="SG_18_30" localSheetId="8">#REF!</definedName>
    <definedName name="SG_18_30">#REF!</definedName>
    <definedName name="SG_19_01" localSheetId="7">#REF!</definedName>
    <definedName name="SG_19_01" localSheetId="6">#REF!</definedName>
    <definedName name="SG_19_01" localSheetId="8">#REF!</definedName>
    <definedName name="SG_19_01">#REF!</definedName>
    <definedName name="SG_19_02" localSheetId="7">#REF!</definedName>
    <definedName name="SG_19_02" localSheetId="6">#REF!</definedName>
    <definedName name="SG_19_02" localSheetId="8">#REF!</definedName>
    <definedName name="SG_19_02">#REF!</definedName>
    <definedName name="SG_19_03" localSheetId="7">#REF!</definedName>
    <definedName name="SG_19_03" localSheetId="6">#REF!</definedName>
    <definedName name="SG_19_03" localSheetId="8">#REF!</definedName>
    <definedName name="SG_19_03">#REF!</definedName>
    <definedName name="SG_19_04" localSheetId="7">#REF!</definedName>
    <definedName name="SG_19_04" localSheetId="6">#REF!</definedName>
    <definedName name="SG_19_04" localSheetId="8">#REF!</definedName>
    <definedName name="SG_19_04">#REF!</definedName>
    <definedName name="SG_19_05" localSheetId="7">#REF!</definedName>
    <definedName name="SG_19_05" localSheetId="6">#REF!</definedName>
    <definedName name="SG_19_05" localSheetId="8">#REF!</definedName>
    <definedName name="SG_19_05">#REF!</definedName>
    <definedName name="SG_19_06" localSheetId="7">#REF!</definedName>
    <definedName name="SG_19_06" localSheetId="6">#REF!</definedName>
    <definedName name="SG_19_06" localSheetId="8">#REF!</definedName>
    <definedName name="SG_19_06">#REF!</definedName>
    <definedName name="SG_19_07" localSheetId="7">#REF!</definedName>
    <definedName name="SG_19_07" localSheetId="6">#REF!</definedName>
    <definedName name="SG_19_07" localSheetId="8">#REF!</definedName>
    <definedName name="SG_19_07">#REF!</definedName>
    <definedName name="SG_19_08" localSheetId="7">#REF!</definedName>
    <definedName name="SG_19_08" localSheetId="6">#REF!</definedName>
    <definedName name="SG_19_08" localSheetId="8">#REF!</definedName>
    <definedName name="SG_19_08">#REF!</definedName>
    <definedName name="SG_19_09" localSheetId="7">#REF!</definedName>
    <definedName name="SG_19_09" localSheetId="6">#REF!</definedName>
    <definedName name="SG_19_09" localSheetId="8">#REF!</definedName>
    <definedName name="SG_19_09">#REF!</definedName>
    <definedName name="SG_19_10" localSheetId="7">#REF!</definedName>
    <definedName name="SG_19_10" localSheetId="6">#REF!</definedName>
    <definedName name="SG_19_10" localSheetId="8">#REF!</definedName>
    <definedName name="SG_19_10">#REF!</definedName>
    <definedName name="SG_19_11" localSheetId="7">#REF!</definedName>
    <definedName name="SG_19_11" localSheetId="6">#REF!</definedName>
    <definedName name="SG_19_11" localSheetId="8">#REF!</definedName>
    <definedName name="SG_19_11">#REF!</definedName>
    <definedName name="SG_19_12" localSheetId="7">#REF!</definedName>
    <definedName name="SG_19_12" localSheetId="6">#REF!</definedName>
    <definedName name="SG_19_12" localSheetId="8">#REF!</definedName>
    <definedName name="SG_19_12">#REF!</definedName>
    <definedName name="SG_19_13" localSheetId="7">#REF!</definedName>
    <definedName name="SG_19_13" localSheetId="6">#REF!</definedName>
    <definedName name="SG_19_13" localSheetId="8">#REF!</definedName>
    <definedName name="SG_19_13">#REF!</definedName>
    <definedName name="SG_19_14" localSheetId="7">#REF!</definedName>
    <definedName name="SG_19_14" localSheetId="6">#REF!</definedName>
    <definedName name="SG_19_14" localSheetId="8">#REF!</definedName>
    <definedName name="SG_19_14">#REF!</definedName>
    <definedName name="SG_19_15" localSheetId="7">#REF!</definedName>
    <definedName name="SG_19_15" localSheetId="6">#REF!</definedName>
    <definedName name="SG_19_15" localSheetId="8">#REF!</definedName>
    <definedName name="SG_19_15">#REF!</definedName>
    <definedName name="SG_19_16" localSheetId="7">#REF!</definedName>
    <definedName name="SG_19_16" localSheetId="6">#REF!</definedName>
    <definedName name="SG_19_16" localSheetId="8">#REF!</definedName>
    <definedName name="SG_19_16">#REF!</definedName>
    <definedName name="SG_19_17" localSheetId="7">#REF!</definedName>
    <definedName name="SG_19_17" localSheetId="6">#REF!</definedName>
    <definedName name="SG_19_17" localSheetId="8">#REF!</definedName>
    <definedName name="SG_19_17">#REF!</definedName>
    <definedName name="SG_19_18" localSheetId="7">#REF!</definedName>
    <definedName name="SG_19_18" localSheetId="6">#REF!</definedName>
    <definedName name="SG_19_18" localSheetId="8">#REF!</definedName>
    <definedName name="SG_19_18">#REF!</definedName>
    <definedName name="SG_19_19" localSheetId="7">#REF!</definedName>
    <definedName name="SG_19_19" localSheetId="6">#REF!</definedName>
    <definedName name="SG_19_19" localSheetId="8">#REF!</definedName>
    <definedName name="SG_19_19">#REF!</definedName>
    <definedName name="SG_19_20" localSheetId="7">#REF!</definedName>
    <definedName name="SG_19_20" localSheetId="6">#REF!</definedName>
    <definedName name="SG_19_20" localSheetId="8">#REF!</definedName>
    <definedName name="SG_19_20">#REF!</definedName>
    <definedName name="SG_19_21" localSheetId="7">#REF!</definedName>
    <definedName name="SG_19_21" localSheetId="6">#REF!</definedName>
    <definedName name="SG_19_21" localSheetId="8">#REF!</definedName>
    <definedName name="SG_19_21">#REF!</definedName>
    <definedName name="SG_19_22" localSheetId="7">#REF!</definedName>
    <definedName name="SG_19_22" localSheetId="6">#REF!</definedName>
    <definedName name="SG_19_22" localSheetId="8">#REF!</definedName>
    <definedName name="SG_19_22">#REF!</definedName>
    <definedName name="SG_19_23" localSheetId="7">#REF!</definedName>
    <definedName name="SG_19_23" localSheetId="6">#REF!</definedName>
    <definedName name="SG_19_23" localSheetId="8">#REF!</definedName>
    <definedName name="SG_19_23">#REF!</definedName>
    <definedName name="SG_19_24" localSheetId="7">#REF!</definedName>
    <definedName name="SG_19_24" localSheetId="6">#REF!</definedName>
    <definedName name="SG_19_24" localSheetId="8">#REF!</definedName>
    <definedName name="SG_19_24">#REF!</definedName>
    <definedName name="SG_19_25" localSheetId="7">#REF!</definedName>
    <definedName name="SG_19_25" localSheetId="6">#REF!</definedName>
    <definedName name="SG_19_25" localSheetId="8">#REF!</definedName>
    <definedName name="SG_19_25">#REF!</definedName>
    <definedName name="SG_19_26" localSheetId="7">#REF!</definedName>
    <definedName name="SG_19_26" localSheetId="6">#REF!</definedName>
    <definedName name="SG_19_26" localSheetId="8">#REF!</definedName>
    <definedName name="SG_19_26">#REF!</definedName>
    <definedName name="SG_19_27" localSheetId="7">#REF!</definedName>
    <definedName name="SG_19_27" localSheetId="6">#REF!</definedName>
    <definedName name="SG_19_27" localSheetId="8">#REF!</definedName>
    <definedName name="SG_19_27">#REF!</definedName>
    <definedName name="SG_19_28" localSheetId="7">#REF!</definedName>
    <definedName name="SG_19_28" localSheetId="6">#REF!</definedName>
    <definedName name="SG_19_28" localSheetId="8">#REF!</definedName>
    <definedName name="SG_19_28">#REF!</definedName>
    <definedName name="SG_19_29" localSheetId="7">#REF!</definedName>
    <definedName name="SG_19_29" localSheetId="6">#REF!</definedName>
    <definedName name="SG_19_29" localSheetId="8">#REF!</definedName>
    <definedName name="SG_19_29">#REF!</definedName>
    <definedName name="SG_19_30" localSheetId="7">#REF!</definedName>
    <definedName name="SG_19_30" localSheetId="6">#REF!</definedName>
    <definedName name="SG_19_30" localSheetId="8">#REF!</definedName>
    <definedName name="SG_19_30">#REF!</definedName>
    <definedName name="SG_20_01" localSheetId="7">#REF!</definedName>
    <definedName name="SG_20_01" localSheetId="6">#REF!</definedName>
    <definedName name="SG_20_01" localSheetId="8">#REF!</definedName>
    <definedName name="SG_20_01">#REF!</definedName>
    <definedName name="SG_20_02" localSheetId="7">#REF!</definedName>
    <definedName name="SG_20_02" localSheetId="6">#REF!</definedName>
    <definedName name="SG_20_02" localSheetId="8">#REF!</definedName>
    <definedName name="SG_20_02">#REF!</definedName>
    <definedName name="SG_20_03" localSheetId="7">#REF!</definedName>
    <definedName name="SG_20_03" localSheetId="6">#REF!</definedName>
    <definedName name="SG_20_03" localSheetId="8">#REF!</definedName>
    <definedName name="SG_20_03">#REF!</definedName>
    <definedName name="SG_20_04" localSheetId="7">#REF!</definedName>
    <definedName name="SG_20_04" localSheetId="6">#REF!</definedName>
    <definedName name="SG_20_04" localSheetId="8">#REF!</definedName>
    <definedName name="SG_20_04">#REF!</definedName>
    <definedName name="SG_20_05" localSheetId="7">#REF!</definedName>
    <definedName name="SG_20_05" localSheetId="6">#REF!</definedName>
    <definedName name="SG_20_05" localSheetId="8">#REF!</definedName>
    <definedName name="SG_20_05">#REF!</definedName>
    <definedName name="SG_20_06" localSheetId="7">#REF!</definedName>
    <definedName name="SG_20_06" localSheetId="6">#REF!</definedName>
    <definedName name="SG_20_06" localSheetId="8">#REF!</definedName>
    <definedName name="SG_20_06">#REF!</definedName>
    <definedName name="SG_20_07" localSheetId="7">#REF!</definedName>
    <definedName name="SG_20_07" localSheetId="6">#REF!</definedName>
    <definedName name="SG_20_07" localSheetId="8">#REF!</definedName>
    <definedName name="SG_20_07">#REF!</definedName>
    <definedName name="SG_20_08" localSheetId="7">#REF!</definedName>
    <definedName name="SG_20_08" localSheetId="6">#REF!</definedName>
    <definedName name="SG_20_08" localSheetId="8">#REF!</definedName>
    <definedName name="SG_20_08">#REF!</definedName>
    <definedName name="SG_20_09" localSheetId="7">#REF!</definedName>
    <definedName name="SG_20_09" localSheetId="6">#REF!</definedName>
    <definedName name="SG_20_09" localSheetId="8">#REF!</definedName>
    <definedName name="SG_20_09">#REF!</definedName>
    <definedName name="SG_20_10" localSheetId="7">#REF!</definedName>
    <definedName name="SG_20_10" localSheetId="6">#REF!</definedName>
    <definedName name="SG_20_10" localSheetId="8">#REF!</definedName>
    <definedName name="SG_20_10">#REF!</definedName>
    <definedName name="SG_20_11" localSheetId="7">#REF!</definedName>
    <definedName name="SG_20_11" localSheetId="6">#REF!</definedName>
    <definedName name="SG_20_11" localSheetId="8">#REF!</definedName>
    <definedName name="SG_20_11">#REF!</definedName>
    <definedName name="SG_20_12" localSheetId="7">#REF!</definedName>
    <definedName name="SG_20_12" localSheetId="6">#REF!</definedName>
    <definedName name="SG_20_12" localSheetId="8">#REF!</definedName>
    <definedName name="SG_20_12">#REF!</definedName>
    <definedName name="SG_20_13" localSheetId="7">#REF!</definedName>
    <definedName name="SG_20_13" localSheetId="6">#REF!</definedName>
    <definedName name="SG_20_13" localSheetId="8">#REF!</definedName>
    <definedName name="SG_20_13">#REF!</definedName>
    <definedName name="SG_20_14" localSheetId="7">#REF!</definedName>
    <definedName name="SG_20_14" localSheetId="6">#REF!</definedName>
    <definedName name="SG_20_14" localSheetId="8">#REF!</definedName>
    <definedName name="SG_20_14">#REF!</definedName>
    <definedName name="SG_20_15" localSheetId="7">#REF!</definedName>
    <definedName name="SG_20_15" localSheetId="6">#REF!</definedName>
    <definedName name="SG_20_15" localSheetId="8">#REF!</definedName>
    <definedName name="SG_20_15">#REF!</definedName>
    <definedName name="SG_20_16" localSheetId="7">#REF!</definedName>
    <definedName name="SG_20_16" localSheetId="6">#REF!</definedName>
    <definedName name="SG_20_16" localSheetId="8">#REF!</definedName>
    <definedName name="SG_20_16">#REF!</definedName>
    <definedName name="SG_20_17" localSheetId="7">#REF!</definedName>
    <definedName name="SG_20_17" localSheetId="6">#REF!</definedName>
    <definedName name="SG_20_17" localSheetId="8">#REF!</definedName>
    <definedName name="SG_20_17">#REF!</definedName>
    <definedName name="SG_20_18" localSheetId="7">#REF!</definedName>
    <definedName name="SG_20_18" localSheetId="6">#REF!</definedName>
    <definedName name="SG_20_18" localSheetId="8">#REF!</definedName>
    <definedName name="SG_20_18">#REF!</definedName>
    <definedName name="SG_20_19" localSheetId="7">#REF!</definedName>
    <definedName name="SG_20_19" localSheetId="6">#REF!</definedName>
    <definedName name="SG_20_19" localSheetId="8">#REF!</definedName>
    <definedName name="SG_20_19">#REF!</definedName>
    <definedName name="SG_20_20" localSheetId="7">#REF!</definedName>
    <definedName name="SG_20_20" localSheetId="6">#REF!</definedName>
    <definedName name="SG_20_20" localSheetId="8">#REF!</definedName>
    <definedName name="SG_20_20">#REF!</definedName>
    <definedName name="SG_20_21" localSheetId="7">#REF!</definedName>
    <definedName name="SG_20_21" localSheetId="6">#REF!</definedName>
    <definedName name="SG_20_21" localSheetId="8">#REF!</definedName>
    <definedName name="SG_20_21">#REF!</definedName>
    <definedName name="SG_20_22" localSheetId="7">#REF!</definedName>
    <definedName name="SG_20_22" localSheetId="6">#REF!</definedName>
    <definedName name="SG_20_22" localSheetId="8">#REF!</definedName>
    <definedName name="SG_20_22">#REF!</definedName>
    <definedName name="SG_20_23" localSheetId="7">#REF!</definedName>
    <definedName name="SG_20_23" localSheetId="6">#REF!</definedName>
    <definedName name="SG_20_23" localSheetId="8">#REF!</definedName>
    <definedName name="SG_20_23">#REF!</definedName>
    <definedName name="SG_20_24" localSheetId="7">#REF!</definedName>
    <definedName name="SG_20_24" localSheetId="6">#REF!</definedName>
    <definedName name="SG_20_24" localSheetId="8">#REF!</definedName>
    <definedName name="SG_20_24">#REF!</definedName>
    <definedName name="SG_20_25" localSheetId="7">#REF!</definedName>
    <definedName name="SG_20_25" localSheetId="6">#REF!</definedName>
    <definedName name="SG_20_25" localSheetId="8">#REF!</definedName>
    <definedName name="SG_20_25">#REF!</definedName>
    <definedName name="SG_20_26" localSheetId="7">#REF!</definedName>
    <definedName name="SG_20_26" localSheetId="6">#REF!</definedName>
    <definedName name="SG_20_26" localSheetId="8">#REF!</definedName>
    <definedName name="SG_20_26">#REF!</definedName>
    <definedName name="SG_20_27" localSheetId="7">#REF!</definedName>
    <definedName name="SG_20_27" localSheetId="6">#REF!</definedName>
    <definedName name="SG_20_27" localSheetId="8">#REF!</definedName>
    <definedName name="SG_20_27">#REF!</definedName>
    <definedName name="SG_20_28" localSheetId="7">#REF!</definedName>
    <definedName name="SG_20_28" localSheetId="6">#REF!</definedName>
    <definedName name="SG_20_28" localSheetId="8">#REF!</definedName>
    <definedName name="SG_20_28">#REF!</definedName>
    <definedName name="SG_20_29" localSheetId="7">#REF!</definedName>
    <definedName name="SG_20_29" localSheetId="6">#REF!</definedName>
    <definedName name="SG_20_29" localSheetId="8">#REF!</definedName>
    <definedName name="SG_20_29">#REF!</definedName>
    <definedName name="SG_20_30" localSheetId="7">#REF!</definedName>
    <definedName name="SG_20_30" localSheetId="6">#REF!</definedName>
    <definedName name="SG_20_30" localSheetId="8">#REF!</definedName>
    <definedName name="SG_20_30">#REF!</definedName>
    <definedName name="SG_21_01" localSheetId="7">#REF!</definedName>
    <definedName name="SG_21_01" localSheetId="6">#REF!</definedName>
    <definedName name="SG_21_01" localSheetId="8">#REF!</definedName>
    <definedName name="SG_21_01">#REF!</definedName>
    <definedName name="SG_21_02" localSheetId="7">#REF!</definedName>
    <definedName name="SG_21_02" localSheetId="6">#REF!</definedName>
    <definedName name="SG_21_02" localSheetId="8">#REF!</definedName>
    <definedName name="SG_21_02">#REF!</definedName>
    <definedName name="SG_21_03" localSheetId="7">#REF!</definedName>
    <definedName name="SG_21_03" localSheetId="6">#REF!</definedName>
    <definedName name="SG_21_03" localSheetId="8">#REF!</definedName>
    <definedName name="SG_21_03">#REF!</definedName>
    <definedName name="SG_21_04" localSheetId="7">#REF!</definedName>
    <definedName name="SG_21_04" localSheetId="6">#REF!</definedName>
    <definedName name="SG_21_04" localSheetId="8">#REF!</definedName>
    <definedName name="SG_21_04">#REF!</definedName>
    <definedName name="SG_21_05" localSheetId="7">#REF!</definedName>
    <definedName name="SG_21_05" localSheetId="6">#REF!</definedName>
    <definedName name="SG_21_05" localSheetId="8">#REF!</definedName>
    <definedName name="SG_21_05">#REF!</definedName>
    <definedName name="SG_21_06" localSheetId="7">#REF!</definedName>
    <definedName name="SG_21_06" localSheetId="6">#REF!</definedName>
    <definedName name="SG_21_06" localSheetId="8">#REF!</definedName>
    <definedName name="SG_21_06">#REF!</definedName>
    <definedName name="SG_21_07" localSheetId="7">#REF!</definedName>
    <definedName name="SG_21_07" localSheetId="6">#REF!</definedName>
    <definedName name="SG_21_07" localSheetId="8">#REF!</definedName>
    <definedName name="SG_21_07">#REF!</definedName>
    <definedName name="SG_21_08" localSheetId="7">#REF!</definedName>
    <definedName name="SG_21_08" localSheetId="6">#REF!</definedName>
    <definedName name="SG_21_08" localSheetId="8">#REF!</definedName>
    <definedName name="SG_21_08">#REF!</definedName>
    <definedName name="SG_21_09" localSheetId="7">#REF!</definedName>
    <definedName name="SG_21_09" localSheetId="6">#REF!</definedName>
    <definedName name="SG_21_09" localSheetId="8">#REF!</definedName>
    <definedName name="SG_21_09">#REF!</definedName>
    <definedName name="SG_21_10" localSheetId="7">#REF!</definedName>
    <definedName name="SG_21_10" localSheetId="6">#REF!</definedName>
    <definedName name="SG_21_10" localSheetId="8">#REF!</definedName>
    <definedName name="SG_21_10">#REF!</definedName>
    <definedName name="SG_21_11" localSheetId="7">#REF!</definedName>
    <definedName name="SG_21_11" localSheetId="6">#REF!</definedName>
    <definedName name="SG_21_11" localSheetId="8">#REF!</definedName>
    <definedName name="SG_21_11">#REF!</definedName>
    <definedName name="SG_21_12" localSheetId="7">#REF!</definedName>
    <definedName name="SG_21_12" localSheetId="6">#REF!</definedName>
    <definedName name="SG_21_12" localSheetId="8">#REF!</definedName>
    <definedName name="SG_21_12">#REF!</definedName>
    <definedName name="SG_21_13" localSheetId="7">#REF!</definedName>
    <definedName name="SG_21_13" localSheetId="6">#REF!</definedName>
    <definedName name="SG_21_13" localSheetId="8">#REF!</definedName>
    <definedName name="SG_21_13">#REF!</definedName>
    <definedName name="SG_21_14" localSheetId="7">#REF!</definedName>
    <definedName name="SG_21_14" localSheetId="6">#REF!</definedName>
    <definedName name="SG_21_14" localSheetId="8">#REF!</definedName>
    <definedName name="SG_21_14">#REF!</definedName>
    <definedName name="SG_21_15" localSheetId="7">#REF!</definedName>
    <definedName name="SG_21_15" localSheetId="6">#REF!</definedName>
    <definedName name="SG_21_15" localSheetId="8">#REF!</definedName>
    <definedName name="SG_21_15">#REF!</definedName>
    <definedName name="SG_21_16" localSheetId="7">#REF!</definedName>
    <definedName name="SG_21_16" localSheetId="6">#REF!</definedName>
    <definedName name="SG_21_16" localSheetId="8">#REF!</definedName>
    <definedName name="SG_21_16">#REF!</definedName>
    <definedName name="SG_21_17" localSheetId="7">#REF!</definedName>
    <definedName name="SG_21_17" localSheetId="6">#REF!</definedName>
    <definedName name="SG_21_17" localSheetId="8">#REF!</definedName>
    <definedName name="SG_21_17">#REF!</definedName>
    <definedName name="SG_21_18" localSheetId="7">#REF!</definedName>
    <definedName name="SG_21_18" localSheetId="6">#REF!</definedName>
    <definedName name="SG_21_18" localSheetId="8">#REF!</definedName>
    <definedName name="SG_21_18">#REF!</definedName>
    <definedName name="SG_21_19" localSheetId="7">#REF!</definedName>
    <definedName name="SG_21_19" localSheetId="6">#REF!</definedName>
    <definedName name="SG_21_19" localSheetId="8">#REF!</definedName>
    <definedName name="SG_21_19">#REF!</definedName>
    <definedName name="SG_21_20" localSheetId="7">#REF!</definedName>
    <definedName name="SG_21_20" localSheetId="6">#REF!</definedName>
    <definedName name="SG_21_20" localSheetId="8">#REF!</definedName>
    <definedName name="SG_21_20">#REF!</definedName>
    <definedName name="SG_21_21" localSheetId="7">#REF!</definedName>
    <definedName name="SG_21_21" localSheetId="6">#REF!</definedName>
    <definedName name="SG_21_21" localSheetId="8">#REF!</definedName>
    <definedName name="SG_21_21">#REF!</definedName>
    <definedName name="SG_21_22" localSheetId="7">#REF!</definedName>
    <definedName name="SG_21_22" localSheetId="6">#REF!</definedName>
    <definedName name="SG_21_22" localSheetId="8">#REF!</definedName>
    <definedName name="SG_21_22">#REF!</definedName>
    <definedName name="SG_21_23" localSheetId="7">#REF!</definedName>
    <definedName name="SG_21_23" localSheetId="6">#REF!</definedName>
    <definedName name="SG_21_23" localSheetId="8">#REF!</definedName>
    <definedName name="SG_21_23">#REF!</definedName>
    <definedName name="SG_21_24" localSheetId="7">#REF!</definedName>
    <definedName name="SG_21_24" localSheetId="6">#REF!</definedName>
    <definedName name="SG_21_24" localSheetId="8">#REF!</definedName>
    <definedName name="SG_21_24">#REF!</definedName>
    <definedName name="SG_21_25" localSheetId="7">#REF!</definedName>
    <definedName name="SG_21_25" localSheetId="6">#REF!</definedName>
    <definedName name="SG_21_25" localSheetId="8">#REF!</definedName>
    <definedName name="SG_21_25">#REF!</definedName>
    <definedName name="SG_21_26" localSheetId="7">#REF!</definedName>
    <definedName name="SG_21_26" localSheetId="6">#REF!</definedName>
    <definedName name="SG_21_26" localSheetId="8">#REF!</definedName>
    <definedName name="SG_21_26">#REF!</definedName>
    <definedName name="SG_21_27" localSheetId="7">#REF!</definedName>
    <definedName name="SG_21_27" localSheetId="6">#REF!</definedName>
    <definedName name="SG_21_27" localSheetId="8">#REF!</definedName>
    <definedName name="SG_21_27">#REF!</definedName>
    <definedName name="SG_21_28" localSheetId="7">#REF!</definedName>
    <definedName name="SG_21_28" localSheetId="6">#REF!</definedName>
    <definedName name="SG_21_28" localSheetId="8">#REF!</definedName>
    <definedName name="SG_21_28">#REF!</definedName>
    <definedName name="SG_21_29" localSheetId="7">#REF!</definedName>
    <definedName name="SG_21_29" localSheetId="6">#REF!</definedName>
    <definedName name="SG_21_29" localSheetId="8">#REF!</definedName>
    <definedName name="SG_21_29">#REF!</definedName>
    <definedName name="SG_21_30" localSheetId="7">#REF!</definedName>
    <definedName name="SG_21_30" localSheetId="6">#REF!</definedName>
    <definedName name="SG_21_30" localSheetId="8">#REF!</definedName>
    <definedName name="SG_21_30">#REF!</definedName>
    <definedName name="SG_22_01" localSheetId="7">#REF!</definedName>
    <definedName name="SG_22_01" localSheetId="6">#REF!</definedName>
    <definedName name="SG_22_01" localSheetId="8">#REF!</definedName>
    <definedName name="SG_22_01">#REF!</definedName>
    <definedName name="SG_22_02" localSheetId="7">#REF!</definedName>
    <definedName name="SG_22_02" localSheetId="6">#REF!</definedName>
    <definedName name="SG_22_02" localSheetId="8">#REF!</definedName>
    <definedName name="SG_22_02">#REF!</definedName>
    <definedName name="SG_22_03" localSheetId="7">#REF!</definedName>
    <definedName name="SG_22_03" localSheetId="6">#REF!</definedName>
    <definedName name="SG_22_03" localSheetId="8">#REF!</definedName>
    <definedName name="SG_22_03">#REF!</definedName>
    <definedName name="SG_22_04" localSheetId="7">#REF!</definedName>
    <definedName name="SG_22_04" localSheetId="6">#REF!</definedName>
    <definedName name="SG_22_04" localSheetId="8">#REF!</definedName>
    <definedName name="SG_22_04">#REF!</definedName>
    <definedName name="SG_22_05" localSheetId="7">#REF!</definedName>
    <definedName name="SG_22_05" localSheetId="6">#REF!</definedName>
    <definedName name="SG_22_05" localSheetId="8">#REF!</definedName>
    <definedName name="SG_22_05">#REF!</definedName>
    <definedName name="SG_22_06" localSheetId="7">#REF!</definedName>
    <definedName name="SG_22_06" localSheetId="6">#REF!</definedName>
    <definedName name="SG_22_06" localSheetId="8">#REF!</definedName>
    <definedName name="SG_22_06">#REF!</definedName>
    <definedName name="SG_22_07" localSheetId="7">#REF!</definedName>
    <definedName name="SG_22_07" localSheetId="6">#REF!</definedName>
    <definedName name="SG_22_07" localSheetId="8">#REF!</definedName>
    <definedName name="SG_22_07">#REF!</definedName>
    <definedName name="SG_22_08" localSheetId="7">#REF!</definedName>
    <definedName name="SG_22_08" localSheetId="6">#REF!</definedName>
    <definedName name="SG_22_08" localSheetId="8">#REF!</definedName>
    <definedName name="SG_22_08">#REF!</definedName>
    <definedName name="SG_22_09" localSheetId="7">#REF!</definedName>
    <definedName name="SG_22_09" localSheetId="6">#REF!</definedName>
    <definedName name="SG_22_09" localSheetId="8">#REF!</definedName>
    <definedName name="SG_22_09">#REF!</definedName>
    <definedName name="SG_22_10" localSheetId="7">#REF!</definedName>
    <definedName name="SG_22_10" localSheetId="6">#REF!</definedName>
    <definedName name="SG_22_10" localSheetId="8">#REF!</definedName>
    <definedName name="SG_22_10">#REF!</definedName>
    <definedName name="SG_22_11" localSheetId="7">#REF!</definedName>
    <definedName name="SG_22_11" localSheetId="6">#REF!</definedName>
    <definedName name="SG_22_11" localSheetId="8">#REF!</definedName>
    <definedName name="SG_22_11">#REF!</definedName>
    <definedName name="SG_22_12" localSheetId="7">#REF!</definedName>
    <definedName name="SG_22_12" localSheetId="6">#REF!</definedName>
    <definedName name="SG_22_12" localSheetId="8">#REF!</definedName>
    <definedName name="SG_22_12">#REF!</definedName>
    <definedName name="SG_22_13" localSheetId="7">#REF!</definedName>
    <definedName name="SG_22_13" localSheetId="6">#REF!</definedName>
    <definedName name="SG_22_13" localSheetId="8">#REF!</definedName>
    <definedName name="SG_22_13">#REF!</definedName>
    <definedName name="SG_22_14" localSheetId="7">#REF!</definedName>
    <definedName name="SG_22_14" localSheetId="6">#REF!</definedName>
    <definedName name="SG_22_14" localSheetId="8">#REF!</definedName>
    <definedName name="SG_22_14">#REF!</definedName>
    <definedName name="SG_22_15" localSheetId="7">#REF!</definedName>
    <definedName name="SG_22_15" localSheetId="6">#REF!</definedName>
    <definedName name="SG_22_15" localSheetId="8">#REF!</definedName>
    <definedName name="SG_22_15">#REF!</definedName>
    <definedName name="SG_22_16" localSheetId="7">#REF!</definedName>
    <definedName name="SG_22_16" localSheetId="6">#REF!</definedName>
    <definedName name="SG_22_16" localSheetId="8">#REF!</definedName>
    <definedName name="SG_22_16">#REF!</definedName>
    <definedName name="SG_22_17" localSheetId="7">#REF!</definedName>
    <definedName name="SG_22_17" localSheetId="6">#REF!</definedName>
    <definedName name="SG_22_17" localSheetId="8">#REF!</definedName>
    <definedName name="SG_22_17">#REF!</definedName>
    <definedName name="SG_22_18" localSheetId="7">#REF!</definedName>
    <definedName name="SG_22_18" localSheetId="6">#REF!</definedName>
    <definedName name="SG_22_18" localSheetId="8">#REF!</definedName>
    <definedName name="SG_22_18">#REF!</definedName>
    <definedName name="SG_22_19" localSheetId="7">#REF!</definedName>
    <definedName name="SG_22_19" localSheetId="6">#REF!</definedName>
    <definedName name="SG_22_19" localSheetId="8">#REF!</definedName>
    <definedName name="SG_22_19">#REF!</definedName>
    <definedName name="SG_22_20" localSheetId="7">#REF!</definedName>
    <definedName name="SG_22_20" localSheetId="6">#REF!</definedName>
    <definedName name="SG_22_20" localSheetId="8">#REF!</definedName>
    <definedName name="SG_22_20">#REF!</definedName>
    <definedName name="SG_22_21" localSheetId="7">#REF!</definedName>
    <definedName name="SG_22_21" localSheetId="6">#REF!</definedName>
    <definedName name="SG_22_21" localSheetId="8">#REF!</definedName>
    <definedName name="SG_22_21">#REF!</definedName>
    <definedName name="SG_22_22" localSheetId="7">#REF!</definedName>
    <definedName name="SG_22_22" localSheetId="6">#REF!</definedName>
    <definedName name="SG_22_22" localSheetId="8">#REF!</definedName>
    <definedName name="SG_22_22">#REF!</definedName>
    <definedName name="SG_22_23" localSheetId="7">#REF!</definedName>
    <definedName name="SG_22_23" localSheetId="6">#REF!</definedName>
    <definedName name="SG_22_23" localSheetId="8">#REF!</definedName>
    <definedName name="SG_22_23">#REF!</definedName>
    <definedName name="SG_22_24" localSheetId="7">#REF!</definedName>
    <definedName name="SG_22_24" localSheetId="6">#REF!</definedName>
    <definedName name="SG_22_24" localSheetId="8">#REF!</definedName>
    <definedName name="SG_22_24">#REF!</definedName>
    <definedName name="SG_22_25" localSheetId="7">#REF!</definedName>
    <definedName name="SG_22_25" localSheetId="6">#REF!</definedName>
    <definedName name="SG_22_25" localSheetId="8">#REF!</definedName>
    <definedName name="SG_22_25">#REF!</definedName>
    <definedName name="SG_22_26" localSheetId="7">#REF!</definedName>
    <definedName name="SG_22_26" localSheetId="6">#REF!</definedName>
    <definedName name="SG_22_26" localSheetId="8">#REF!</definedName>
    <definedName name="SG_22_26">#REF!</definedName>
    <definedName name="SG_22_27" localSheetId="7">#REF!</definedName>
    <definedName name="SG_22_27" localSheetId="6">#REF!</definedName>
    <definedName name="SG_22_27" localSheetId="8">#REF!</definedName>
    <definedName name="SG_22_27">#REF!</definedName>
    <definedName name="SG_22_28" localSheetId="7">#REF!</definedName>
    <definedName name="SG_22_28" localSheetId="6">#REF!</definedName>
    <definedName name="SG_22_28" localSheetId="8">#REF!</definedName>
    <definedName name="SG_22_28">#REF!</definedName>
    <definedName name="SG_22_29" localSheetId="7">#REF!</definedName>
    <definedName name="SG_22_29" localSheetId="6">#REF!</definedName>
    <definedName name="SG_22_29" localSheetId="8">#REF!</definedName>
    <definedName name="SG_22_29">#REF!</definedName>
    <definedName name="SG_22_30" localSheetId="7">#REF!</definedName>
    <definedName name="SG_22_30" localSheetId="6">#REF!</definedName>
    <definedName name="SG_22_30" localSheetId="8">#REF!</definedName>
    <definedName name="SG_22_30">#REF!</definedName>
    <definedName name="SG_23_01" localSheetId="7">#REF!</definedName>
    <definedName name="SG_23_01" localSheetId="6">#REF!</definedName>
    <definedName name="SG_23_01" localSheetId="8">#REF!</definedName>
    <definedName name="SG_23_01">#REF!</definedName>
    <definedName name="SG_23_02" localSheetId="7">#REF!</definedName>
    <definedName name="SG_23_02" localSheetId="6">#REF!</definedName>
    <definedName name="SG_23_02" localSheetId="8">#REF!</definedName>
    <definedName name="SG_23_02">#REF!</definedName>
    <definedName name="SG_23_03" localSheetId="7">#REF!</definedName>
    <definedName name="SG_23_03" localSheetId="6">#REF!</definedName>
    <definedName name="SG_23_03" localSheetId="8">#REF!</definedName>
    <definedName name="SG_23_03">#REF!</definedName>
    <definedName name="SG_23_04" localSheetId="7">#REF!</definedName>
    <definedName name="SG_23_04" localSheetId="6">#REF!</definedName>
    <definedName name="SG_23_04" localSheetId="8">#REF!</definedName>
    <definedName name="SG_23_04">#REF!</definedName>
    <definedName name="SG_23_05" localSheetId="7">#REF!</definedName>
    <definedName name="SG_23_05" localSheetId="6">#REF!</definedName>
    <definedName name="SG_23_05" localSheetId="8">#REF!</definedName>
    <definedName name="SG_23_05">#REF!</definedName>
    <definedName name="SG_23_06" localSheetId="7">#REF!</definedName>
    <definedName name="SG_23_06" localSheetId="6">#REF!</definedName>
    <definedName name="SG_23_06" localSheetId="8">#REF!</definedName>
    <definedName name="SG_23_06">#REF!</definedName>
    <definedName name="SG_23_07" localSheetId="7">#REF!</definedName>
    <definedName name="SG_23_07" localSheetId="6">#REF!</definedName>
    <definedName name="SG_23_07" localSheetId="8">#REF!</definedName>
    <definedName name="SG_23_07">#REF!</definedName>
    <definedName name="SG_23_08" localSheetId="7">#REF!</definedName>
    <definedName name="SG_23_08" localSheetId="6">#REF!</definedName>
    <definedName name="SG_23_08" localSheetId="8">#REF!</definedName>
    <definedName name="SG_23_08">#REF!</definedName>
    <definedName name="SG_23_09" localSheetId="7">#REF!</definedName>
    <definedName name="SG_23_09" localSheetId="6">#REF!</definedName>
    <definedName name="SG_23_09" localSheetId="8">#REF!</definedName>
    <definedName name="SG_23_09">#REF!</definedName>
    <definedName name="SG_23_10" localSheetId="7">#REF!</definedName>
    <definedName name="SG_23_10" localSheetId="6">#REF!</definedName>
    <definedName name="SG_23_10" localSheetId="8">#REF!</definedName>
    <definedName name="SG_23_10">#REF!</definedName>
    <definedName name="SG_23_11" localSheetId="7">#REF!</definedName>
    <definedName name="SG_23_11" localSheetId="6">#REF!</definedName>
    <definedName name="SG_23_11" localSheetId="8">#REF!</definedName>
    <definedName name="SG_23_11">#REF!</definedName>
    <definedName name="SG_23_12" localSheetId="7">#REF!</definedName>
    <definedName name="SG_23_12" localSheetId="6">#REF!</definedName>
    <definedName name="SG_23_12" localSheetId="8">#REF!</definedName>
    <definedName name="SG_23_12">#REF!</definedName>
    <definedName name="SG_23_13" localSheetId="7">#REF!</definedName>
    <definedName name="SG_23_13" localSheetId="6">#REF!</definedName>
    <definedName name="SG_23_13" localSheetId="8">#REF!</definedName>
    <definedName name="SG_23_13">#REF!</definedName>
    <definedName name="SG_23_14" localSheetId="7">#REF!</definedName>
    <definedName name="SG_23_14" localSheetId="6">#REF!</definedName>
    <definedName name="SG_23_14" localSheetId="8">#REF!</definedName>
    <definedName name="SG_23_14">#REF!</definedName>
    <definedName name="SG_23_15" localSheetId="7">#REF!</definedName>
    <definedName name="SG_23_15" localSheetId="6">#REF!</definedName>
    <definedName name="SG_23_15" localSheetId="8">#REF!</definedName>
    <definedName name="SG_23_15">#REF!</definedName>
    <definedName name="SG_23_16" localSheetId="7">#REF!</definedName>
    <definedName name="SG_23_16" localSheetId="6">#REF!</definedName>
    <definedName name="SG_23_16" localSheetId="8">#REF!</definedName>
    <definedName name="SG_23_16">#REF!</definedName>
    <definedName name="SG_23_17" localSheetId="7">#REF!</definedName>
    <definedName name="SG_23_17" localSheetId="6">#REF!</definedName>
    <definedName name="SG_23_17" localSheetId="8">#REF!</definedName>
    <definedName name="SG_23_17">#REF!</definedName>
    <definedName name="SG_23_18" localSheetId="7">#REF!</definedName>
    <definedName name="SG_23_18" localSheetId="6">#REF!</definedName>
    <definedName name="SG_23_18" localSheetId="8">#REF!</definedName>
    <definedName name="SG_23_18">#REF!</definedName>
    <definedName name="SG_23_19" localSheetId="7">#REF!</definedName>
    <definedName name="SG_23_19" localSheetId="6">#REF!</definedName>
    <definedName name="SG_23_19" localSheetId="8">#REF!</definedName>
    <definedName name="SG_23_19">#REF!</definedName>
    <definedName name="SG_23_20" localSheetId="7">#REF!</definedName>
    <definedName name="SG_23_20" localSheetId="6">#REF!</definedName>
    <definedName name="SG_23_20" localSheetId="8">#REF!</definedName>
    <definedName name="SG_23_20">#REF!</definedName>
    <definedName name="SG_23_21" localSheetId="7">#REF!</definedName>
    <definedName name="SG_23_21" localSheetId="6">#REF!</definedName>
    <definedName name="SG_23_21" localSheetId="8">#REF!</definedName>
    <definedName name="SG_23_21">#REF!</definedName>
    <definedName name="SG_23_22" localSheetId="7">#REF!</definedName>
    <definedName name="SG_23_22" localSheetId="6">#REF!</definedName>
    <definedName name="SG_23_22" localSheetId="8">#REF!</definedName>
    <definedName name="SG_23_22">#REF!</definedName>
    <definedName name="SG_23_23" localSheetId="7">#REF!</definedName>
    <definedName name="SG_23_23" localSheetId="6">#REF!</definedName>
    <definedName name="SG_23_23" localSheetId="8">#REF!</definedName>
    <definedName name="SG_23_23">#REF!</definedName>
    <definedName name="SG_23_24" localSheetId="7">#REF!</definedName>
    <definedName name="SG_23_24" localSheetId="6">#REF!</definedName>
    <definedName name="SG_23_24" localSheetId="8">#REF!</definedName>
    <definedName name="SG_23_24">#REF!</definedName>
    <definedName name="SG_23_25" localSheetId="7">#REF!</definedName>
    <definedName name="SG_23_25" localSheetId="6">#REF!</definedName>
    <definedName name="SG_23_25" localSheetId="8">#REF!</definedName>
    <definedName name="SG_23_25">#REF!</definedName>
    <definedName name="SG_23_26" localSheetId="7">#REF!</definedName>
    <definedName name="SG_23_26" localSheetId="6">#REF!</definedName>
    <definedName name="SG_23_26" localSheetId="8">#REF!</definedName>
    <definedName name="SG_23_26">#REF!</definedName>
    <definedName name="SG_23_27" localSheetId="7">#REF!</definedName>
    <definedName name="SG_23_27" localSheetId="6">#REF!</definedName>
    <definedName name="SG_23_27" localSheetId="8">#REF!</definedName>
    <definedName name="SG_23_27">#REF!</definedName>
    <definedName name="SG_23_28" localSheetId="7">#REF!</definedName>
    <definedName name="SG_23_28" localSheetId="6">#REF!</definedName>
    <definedName name="SG_23_28" localSheetId="8">#REF!</definedName>
    <definedName name="SG_23_28">#REF!</definedName>
    <definedName name="SG_23_29" localSheetId="7">#REF!</definedName>
    <definedName name="SG_23_29" localSheetId="6">#REF!</definedName>
    <definedName name="SG_23_29" localSheetId="8">#REF!</definedName>
    <definedName name="SG_23_29">#REF!</definedName>
    <definedName name="SG_23_30" localSheetId="7">#REF!</definedName>
    <definedName name="SG_23_30" localSheetId="6">#REF!</definedName>
    <definedName name="SG_23_30" localSheetId="8">#REF!</definedName>
    <definedName name="SG_23_30">#REF!</definedName>
    <definedName name="SG_24_01" localSheetId="7">#REF!</definedName>
    <definedName name="SG_24_01" localSheetId="6">#REF!</definedName>
    <definedName name="SG_24_01" localSheetId="8">#REF!</definedName>
    <definedName name="SG_24_01">#REF!</definedName>
    <definedName name="SG_24_02" localSheetId="7">#REF!</definedName>
    <definedName name="SG_24_02" localSheetId="6">#REF!</definedName>
    <definedName name="SG_24_02" localSheetId="8">#REF!</definedName>
    <definedName name="SG_24_02">#REF!</definedName>
    <definedName name="SG_24_03" localSheetId="7">#REF!</definedName>
    <definedName name="SG_24_03" localSheetId="6">#REF!</definedName>
    <definedName name="SG_24_03" localSheetId="8">#REF!</definedName>
    <definedName name="SG_24_03">#REF!</definedName>
    <definedName name="SG_24_04" localSheetId="7">#REF!</definedName>
    <definedName name="SG_24_04" localSheetId="6">#REF!</definedName>
    <definedName name="SG_24_04" localSheetId="8">#REF!</definedName>
    <definedName name="SG_24_04">#REF!</definedName>
    <definedName name="SG_24_05" localSheetId="7">#REF!</definedName>
    <definedName name="SG_24_05" localSheetId="6">#REF!</definedName>
    <definedName name="SG_24_05" localSheetId="8">#REF!</definedName>
    <definedName name="SG_24_05">#REF!</definedName>
    <definedName name="SG_24_06" localSheetId="7">#REF!</definedName>
    <definedName name="SG_24_06" localSheetId="6">#REF!</definedName>
    <definedName name="SG_24_06" localSheetId="8">#REF!</definedName>
    <definedName name="SG_24_06">#REF!</definedName>
    <definedName name="SG_24_07" localSheetId="7">#REF!</definedName>
    <definedName name="SG_24_07" localSheetId="6">#REF!</definedName>
    <definedName name="SG_24_07" localSheetId="8">#REF!</definedName>
    <definedName name="SG_24_07">#REF!</definedName>
    <definedName name="SG_24_08" localSheetId="7">#REF!</definedName>
    <definedName name="SG_24_08" localSheetId="6">#REF!</definedName>
    <definedName name="SG_24_08" localSheetId="8">#REF!</definedName>
    <definedName name="SG_24_08">#REF!</definedName>
    <definedName name="SG_24_09" localSheetId="7">#REF!</definedName>
    <definedName name="SG_24_09" localSheetId="6">#REF!</definedName>
    <definedName name="SG_24_09" localSheetId="8">#REF!</definedName>
    <definedName name="SG_24_09">#REF!</definedName>
    <definedName name="SG_24_10" localSheetId="7">#REF!</definedName>
    <definedName name="SG_24_10" localSheetId="6">#REF!</definedName>
    <definedName name="SG_24_10" localSheetId="8">#REF!</definedName>
    <definedName name="SG_24_10">#REF!</definedName>
    <definedName name="SG_24_11" localSheetId="7">#REF!</definedName>
    <definedName name="SG_24_11" localSheetId="6">#REF!</definedName>
    <definedName name="SG_24_11" localSheetId="8">#REF!</definedName>
    <definedName name="SG_24_11">#REF!</definedName>
    <definedName name="SG_24_12" localSheetId="7">#REF!</definedName>
    <definedName name="SG_24_12" localSheetId="6">#REF!</definedName>
    <definedName name="SG_24_12" localSheetId="8">#REF!</definedName>
    <definedName name="SG_24_12">#REF!</definedName>
    <definedName name="SG_24_13" localSheetId="7">#REF!</definedName>
    <definedName name="SG_24_13" localSheetId="6">#REF!</definedName>
    <definedName name="SG_24_13" localSheetId="8">#REF!</definedName>
    <definedName name="SG_24_13">#REF!</definedName>
    <definedName name="SG_24_14" localSheetId="7">#REF!</definedName>
    <definedName name="SG_24_14" localSheetId="6">#REF!</definedName>
    <definedName name="SG_24_14" localSheetId="8">#REF!</definedName>
    <definedName name="SG_24_14">#REF!</definedName>
    <definedName name="SG_24_15" localSheetId="7">#REF!</definedName>
    <definedName name="SG_24_15" localSheetId="6">#REF!</definedName>
    <definedName name="SG_24_15" localSheetId="8">#REF!</definedName>
    <definedName name="SG_24_15">#REF!</definedName>
    <definedName name="SG_24_16" localSheetId="7">#REF!</definedName>
    <definedName name="SG_24_16" localSheetId="6">#REF!</definedName>
    <definedName name="SG_24_16" localSheetId="8">#REF!</definedName>
    <definedName name="SG_24_16">#REF!</definedName>
    <definedName name="SG_24_17" localSheetId="7">#REF!</definedName>
    <definedName name="SG_24_17" localSheetId="6">#REF!</definedName>
    <definedName name="SG_24_17" localSheetId="8">#REF!</definedName>
    <definedName name="SG_24_17">#REF!</definedName>
    <definedName name="SG_24_18" localSheetId="7">#REF!</definedName>
    <definedName name="SG_24_18" localSheetId="6">#REF!</definedName>
    <definedName name="SG_24_18" localSheetId="8">#REF!</definedName>
    <definedName name="SG_24_18">#REF!</definedName>
    <definedName name="SG_24_19" localSheetId="7">#REF!</definedName>
    <definedName name="SG_24_19" localSheetId="6">#REF!</definedName>
    <definedName name="SG_24_19" localSheetId="8">#REF!</definedName>
    <definedName name="SG_24_19">#REF!</definedName>
    <definedName name="SG_24_20" localSheetId="7">#REF!</definedName>
    <definedName name="SG_24_20" localSheetId="6">#REF!</definedName>
    <definedName name="SG_24_20" localSheetId="8">#REF!</definedName>
    <definedName name="SG_24_20">#REF!</definedName>
    <definedName name="SG_24_21" localSheetId="7">#REF!</definedName>
    <definedName name="SG_24_21" localSheetId="6">#REF!</definedName>
    <definedName name="SG_24_21" localSheetId="8">#REF!</definedName>
    <definedName name="SG_24_21">#REF!</definedName>
    <definedName name="SG_24_22" localSheetId="7">#REF!</definedName>
    <definedName name="SG_24_22" localSheetId="6">#REF!</definedName>
    <definedName name="SG_24_22" localSheetId="8">#REF!</definedName>
    <definedName name="SG_24_22">#REF!</definedName>
    <definedName name="SG_24_23" localSheetId="7">#REF!</definedName>
    <definedName name="SG_24_23" localSheetId="6">#REF!</definedName>
    <definedName name="SG_24_23" localSheetId="8">#REF!</definedName>
    <definedName name="SG_24_23">#REF!</definedName>
    <definedName name="SG_24_24" localSheetId="7">#REF!</definedName>
    <definedName name="SG_24_24" localSheetId="6">#REF!</definedName>
    <definedName name="SG_24_24" localSheetId="8">#REF!</definedName>
    <definedName name="SG_24_24">#REF!</definedName>
    <definedName name="SG_24_25" localSheetId="7">#REF!</definedName>
    <definedName name="SG_24_25" localSheetId="6">#REF!</definedName>
    <definedName name="SG_24_25" localSheetId="8">#REF!</definedName>
    <definedName name="SG_24_25">#REF!</definedName>
    <definedName name="SG_24_26" localSheetId="7">#REF!</definedName>
    <definedName name="SG_24_26" localSheetId="6">#REF!</definedName>
    <definedName name="SG_24_26" localSheetId="8">#REF!</definedName>
    <definedName name="SG_24_26">#REF!</definedName>
    <definedName name="SG_24_27" localSheetId="7">#REF!</definedName>
    <definedName name="SG_24_27" localSheetId="6">#REF!</definedName>
    <definedName name="SG_24_27" localSheetId="8">#REF!</definedName>
    <definedName name="SG_24_27">#REF!</definedName>
    <definedName name="SG_24_28" localSheetId="7">#REF!</definedName>
    <definedName name="SG_24_28" localSheetId="6">#REF!</definedName>
    <definedName name="SG_24_28" localSheetId="8">#REF!</definedName>
    <definedName name="SG_24_28">#REF!</definedName>
    <definedName name="SG_24_29" localSheetId="7">#REF!</definedName>
    <definedName name="SG_24_29" localSheetId="6">#REF!</definedName>
    <definedName name="SG_24_29" localSheetId="8">#REF!</definedName>
    <definedName name="SG_24_29">#REF!</definedName>
    <definedName name="SG_24_30" localSheetId="7">#REF!</definedName>
    <definedName name="SG_24_30" localSheetId="6">#REF!</definedName>
    <definedName name="SG_24_30" localSheetId="8">#REF!</definedName>
    <definedName name="SG_24_30">#REF!</definedName>
    <definedName name="SG_25_01" localSheetId="7">#REF!</definedName>
    <definedName name="SG_25_01" localSheetId="6">#REF!</definedName>
    <definedName name="SG_25_01" localSheetId="8">#REF!</definedName>
    <definedName name="SG_25_01">#REF!</definedName>
    <definedName name="SG_25_02" localSheetId="7">#REF!</definedName>
    <definedName name="SG_25_02" localSheetId="6">#REF!</definedName>
    <definedName name="SG_25_02" localSheetId="8">#REF!</definedName>
    <definedName name="SG_25_02">#REF!</definedName>
    <definedName name="SG_25_03" localSheetId="7">#REF!</definedName>
    <definedName name="SG_25_03" localSheetId="6">#REF!</definedName>
    <definedName name="SG_25_03" localSheetId="8">#REF!</definedName>
    <definedName name="SG_25_03">#REF!</definedName>
    <definedName name="SG_25_04" localSheetId="7">#REF!</definedName>
    <definedName name="SG_25_04" localSheetId="6">#REF!</definedName>
    <definedName name="SG_25_04" localSheetId="8">#REF!</definedName>
    <definedName name="SG_25_04">#REF!</definedName>
    <definedName name="SG_25_05" localSheetId="7">#REF!</definedName>
    <definedName name="SG_25_05" localSheetId="6">#REF!</definedName>
    <definedName name="SG_25_05" localSheetId="8">#REF!</definedName>
    <definedName name="SG_25_05">#REF!</definedName>
    <definedName name="SG_25_06" localSheetId="7">#REF!</definedName>
    <definedName name="SG_25_06" localSheetId="6">#REF!</definedName>
    <definedName name="SG_25_06" localSheetId="8">#REF!</definedName>
    <definedName name="SG_25_06">#REF!</definedName>
    <definedName name="SG_25_07" localSheetId="7">#REF!</definedName>
    <definedName name="SG_25_07" localSheetId="6">#REF!</definedName>
    <definedName name="SG_25_07" localSheetId="8">#REF!</definedName>
    <definedName name="SG_25_07">#REF!</definedName>
    <definedName name="SG_25_08" localSheetId="7">#REF!</definedName>
    <definedName name="SG_25_08" localSheetId="6">#REF!</definedName>
    <definedName name="SG_25_08" localSheetId="8">#REF!</definedName>
    <definedName name="SG_25_08">#REF!</definedName>
    <definedName name="SG_25_09" localSheetId="7">#REF!</definedName>
    <definedName name="SG_25_09" localSheetId="6">#REF!</definedName>
    <definedName name="SG_25_09" localSheetId="8">#REF!</definedName>
    <definedName name="SG_25_09">#REF!</definedName>
    <definedName name="SG_25_10" localSheetId="7">#REF!</definedName>
    <definedName name="SG_25_10" localSheetId="6">#REF!</definedName>
    <definedName name="SG_25_10" localSheetId="8">#REF!</definedName>
    <definedName name="SG_25_10">#REF!</definedName>
    <definedName name="SG_25_11" localSheetId="7">#REF!</definedName>
    <definedName name="SG_25_11" localSheetId="6">#REF!</definedName>
    <definedName name="SG_25_11" localSheetId="8">#REF!</definedName>
    <definedName name="SG_25_11">#REF!</definedName>
    <definedName name="SG_25_12" localSheetId="7">#REF!</definedName>
    <definedName name="SG_25_12" localSheetId="6">#REF!</definedName>
    <definedName name="SG_25_12" localSheetId="8">#REF!</definedName>
    <definedName name="SG_25_12">#REF!</definedName>
    <definedName name="SG_25_13" localSheetId="7">#REF!</definedName>
    <definedName name="SG_25_13" localSheetId="6">#REF!</definedName>
    <definedName name="SG_25_13" localSheetId="8">#REF!</definedName>
    <definedName name="SG_25_13">#REF!</definedName>
    <definedName name="SG_25_14" localSheetId="7">#REF!</definedName>
    <definedName name="SG_25_14" localSheetId="6">#REF!</definedName>
    <definedName name="SG_25_14" localSheetId="8">#REF!</definedName>
    <definedName name="SG_25_14">#REF!</definedName>
    <definedName name="SG_25_15" localSheetId="7">#REF!</definedName>
    <definedName name="SG_25_15" localSheetId="6">#REF!</definedName>
    <definedName name="SG_25_15" localSheetId="8">#REF!</definedName>
    <definedName name="SG_25_15">#REF!</definedName>
    <definedName name="SG_25_16" localSheetId="7">#REF!</definedName>
    <definedName name="SG_25_16" localSheetId="6">#REF!</definedName>
    <definedName name="SG_25_16" localSheetId="8">#REF!</definedName>
    <definedName name="SG_25_16">#REF!</definedName>
    <definedName name="SG_25_17" localSheetId="7">#REF!</definedName>
    <definedName name="SG_25_17" localSheetId="6">#REF!</definedName>
    <definedName name="SG_25_17" localSheetId="8">#REF!</definedName>
    <definedName name="SG_25_17">#REF!</definedName>
    <definedName name="SG_25_18" localSheetId="7">#REF!</definedName>
    <definedName name="SG_25_18" localSheetId="6">#REF!</definedName>
    <definedName name="SG_25_18" localSheetId="8">#REF!</definedName>
    <definedName name="SG_25_18">#REF!</definedName>
    <definedName name="SG_25_19" localSheetId="7">#REF!</definedName>
    <definedName name="SG_25_19" localSheetId="6">#REF!</definedName>
    <definedName name="SG_25_19" localSheetId="8">#REF!</definedName>
    <definedName name="SG_25_19">#REF!</definedName>
    <definedName name="SG_25_20" localSheetId="7">#REF!</definedName>
    <definedName name="SG_25_20" localSheetId="6">#REF!</definedName>
    <definedName name="SG_25_20" localSheetId="8">#REF!</definedName>
    <definedName name="SG_25_20">#REF!</definedName>
    <definedName name="SG_25_21" localSheetId="7">#REF!</definedName>
    <definedName name="SG_25_21" localSheetId="6">#REF!</definedName>
    <definedName name="SG_25_21" localSheetId="8">#REF!</definedName>
    <definedName name="SG_25_21">#REF!</definedName>
    <definedName name="SG_25_22" localSheetId="7">#REF!</definedName>
    <definedName name="SG_25_22" localSheetId="6">#REF!</definedName>
    <definedName name="SG_25_22" localSheetId="8">#REF!</definedName>
    <definedName name="SG_25_22">#REF!</definedName>
    <definedName name="SG_25_23" localSheetId="7">#REF!</definedName>
    <definedName name="SG_25_23" localSheetId="6">#REF!</definedName>
    <definedName name="SG_25_23" localSheetId="8">#REF!</definedName>
    <definedName name="SG_25_23">#REF!</definedName>
    <definedName name="SG_25_24" localSheetId="7">#REF!</definedName>
    <definedName name="SG_25_24" localSheetId="6">#REF!</definedName>
    <definedName name="SG_25_24" localSheetId="8">#REF!</definedName>
    <definedName name="SG_25_24">#REF!</definedName>
    <definedName name="SG_25_25" localSheetId="7">#REF!</definedName>
    <definedName name="SG_25_25" localSheetId="6">#REF!</definedName>
    <definedName name="SG_25_25" localSheetId="8">#REF!</definedName>
    <definedName name="SG_25_25">#REF!</definedName>
    <definedName name="SG_25_26" localSheetId="7">#REF!</definedName>
    <definedName name="SG_25_26" localSheetId="6">#REF!</definedName>
    <definedName name="SG_25_26" localSheetId="8">#REF!</definedName>
    <definedName name="SG_25_26">#REF!</definedName>
    <definedName name="SG_25_27" localSheetId="7">#REF!</definedName>
    <definedName name="SG_25_27" localSheetId="6">#REF!</definedName>
    <definedName name="SG_25_27" localSheetId="8">#REF!</definedName>
    <definedName name="SG_25_27">#REF!</definedName>
    <definedName name="SG_25_28" localSheetId="7">#REF!</definedName>
    <definedName name="SG_25_28" localSheetId="6">#REF!</definedName>
    <definedName name="SG_25_28" localSheetId="8">#REF!</definedName>
    <definedName name="SG_25_28">#REF!</definedName>
    <definedName name="SG_25_29" localSheetId="7">#REF!</definedName>
    <definedName name="SG_25_29" localSheetId="6">#REF!</definedName>
    <definedName name="SG_25_29" localSheetId="8">#REF!</definedName>
    <definedName name="SG_25_29">#REF!</definedName>
    <definedName name="SG_25_30" localSheetId="7">#REF!</definedName>
    <definedName name="SG_25_30" localSheetId="6">#REF!</definedName>
    <definedName name="SG_25_30" localSheetId="8">#REF!</definedName>
    <definedName name="SG_25_30">#REF!</definedName>
    <definedName name="SG_26_01" localSheetId="7">#REF!</definedName>
    <definedName name="SG_26_01" localSheetId="6">#REF!</definedName>
    <definedName name="SG_26_01" localSheetId="8">#REF!</definedName>
    <definedName name="SG_26_01">#REF!</definedName>
    <definedName name="SG_26_02" localSheetId="7">#REF!</definedName>
    <definedName name="SG_26_02" localSheetId="6">#REF!</definedName>
    <definedName name="SG_26_02" localSheetId="8">#REF!</definedName>
    <definedName name="SG_26_02">#REF!</definedName>
    <definedName name="SG_26_03" localSheetId="7">#REF!</definedName>
    <definedName name="SG_26_03" localSheetId="6">#REF!</definedName>
    <definedName name="SG_26_03" localSheetId="8">#REF!</definedName>
    <definedName name="SG_26_03">#REF!</definedName>
    <definedName name="SG_26_04" localSheetId="7">#REF!</definedName>
    <definedName name="SG_26_04" localSheetId="6">#REF!</definedName>
    <definedName name="SG_26_04" localSheetId="8">#REF!</definedName>
    <definedName name="SG_26_04">#REF!</definedName>
    <definedName name="SG_26_05" localSheetId="7">#REF!</definedName>
    <definedName name="SG_26_05" localSheetId="6">#REF!</definedName>
    <definedName name="SG_26_05" localSheetId="8">#REF!</definedName>
    <definedName name="SG_26_05">#REF!</definedName>
    <definedName name="SG_26_06" localSheetId="7">#REF!</definedName>
    <definedName name="SG_26_06" localSheetId="6">#REF!</definedName>
    <definedName name="SG_26_06" localSheetId="8">#REF!</definedName>
    <definedName name="SG_26_06">#REF!</definedName>
    <definedName name="SG_26_07" localSheetId="7">#REF!</definedName>
    <definedName name="SG_26_07" localSheetId="6">#REF!</definedName>
    <definedName name="SG_26_07" localSheetId="8">#REF!</definedName>
    <definedName name="SG_26_07">#REF!</definedName>
    <definedName name="SG_26_08" localSheetId="7">#REF!</definedName>
    <definedName name="SG_26_08" localSheetId="6">#REF!</definedName>
    <definedName name="SG_26_08" localSheetId="8">#REF!</definedName>
    <definedName name="SG_26_08">#REF!</definedName>
    <definedName name="SG_26_09" localSheetId="7">#REF!</definedName>
    <definedName name="SG_26_09" localSheetId="6">#REF!</definedName>
    <definedName name="SG_26_09" localSheetId="8">#REF!</definedName>
    <definedName name="SG_26_09">#REF!</definedName>
    <definedName name="SG_26_10" localSheetId="7">#REF!</definedName>
    <definedName name="SG_26_10" localSheetId="6">#REF!</definedName>
    <definedName name="SG_26_10" localSheetId="8">#REF!</definedName>
    <definedName name="SG_26_10">#REF!</definedName>
    <definedName name="SG_26_11" localSheetId="7">#REF!</definedName>
    <definedName name="SG_26_11" localSheetId="6">#REF!</definedName>
    <definedName name="SG_26_11" localSheetId="8">#REF!</definedName>
    <definedName name="SG_26_11">#REF!</definedName>
    <definedName name="SG_26_12" localSheetId="7">#REF!</definedName>
    <definedName name="SG_26_12" localSheetId="6">#REF!</definedName>
    <definedName name="SG_26_12" localSheetId="8">#REF!</definedName>
    <definedName name="SG_26_12">#REF!</definedName>
    <definedName name="SG_26_13" localSheetId="7">#REF!</definedName>
    <definedName name="SG_26_13" localSheetId="6">#REF!</definedName>
    <definedName name="SG_26_13" localSheetId="8">#REF!</definedName>
    <definedName name="SG_26_13">#REF!</definedName>
    <definedName name="SG_26_14" localSheetId="7">#REF!</definedName>
    <definedName name="SG_26_14" localSheetId="6">#REF!</definedName>
    <definedName name="SG_26_14" localSheetId="8">#REF!</definedName>
    <definedName name="SG_26_14">#REF!</definedName>
    <definedName name="SG_26_15" localSheetId="7">#REF!</definedName>
    <definedName name="SG_26_15" localSheetId="6">#REF!</definedName>
    <definedName name="SG_26_15" localSheetId="8">#REF!</definedName>
    <definedName name="SG_26_15">#REF!</definedName>
    <definedName name="SG_26_16" localSheetId="7">#REF!</definedName>
    <definedName name="SG_26_16" localSheetId="6">#REF!</definedName>
    <definedName name="SG_26_16" localSheetId="8">#REF!</definedName>
    <definedName name="SG_26_16">#REF!</definedName>
    <definedName name="SG_26_17" localSheetId="7">#REF!</definedName>
    <definedName name="SG_26_17" localSheetId="6">#REF!</definedName>
    <definedName name="SG_26_17" localSheetId="8">#REF!</definedName>
    <definedName name="SG_26_17">#REF!</definedName>
    <definedName name="SG_26_18" localSheetId="7">#REF!</definedName>
    <definedName name="SG_26_18" localSheetId="6">#REF!</definedName>
    <definedName name="SG_26_18" localSheetId="8">#REF!</definedName>
    <definedName name="SG_26_18">#REF!</definedName>
    <definedName name="SG_26_19" localSheetId="7">#REF!</definedName>
    <definedName name="SG_26_19" localSheetId="6">#REF!</definedName>
    <definedName name="SG_26_19" localSheetId="8">#REF!</definedName>
    <definedName name="SG_26_19">#REF!</definedName>
    <definedName name="SG_26_20" localSheetId="7">#REF!</definedName>
    <definedName name="SG_26_20" localSheetId="6">#REF!</definedName>
    <definedName name="SG_26_20" localSheetId="8">#REF!</definedName>
    <definedName name="SG_26_20">#REF!</definedName>
    <definedName name="SG_26_21" localSheetId="7">#REF!</definedName>
    <definedName name="SG_26_21" localSheetId="6">#REF!</definedName>
    <definedName name="SG_26_21" localSheetId="8">#REF!</definedName>
    <definedName name="SG_26_21">#REF!</definedName>
    <definedName name="SG_26_22" localSheetId="7">#REF!</definedName>
    <definedName name="SG_26_22" localSheetId="6">#REF!</definedName>
    <definedName name="SG_26_22" localSheetId="8">#REF!</definedName>
    <definedName name="SG_26_22">#REF!</definedName>
    <definedName name="SG_26_23" localSheetId="7">#REF!</definedName>
    <definedName name="SG_26_23" localSheetId="6">#REF!</definedName>
    <definedName name="SG_26_23" localSheetId="8">#REF!</definedName>
    <definedName name="SG_26_23">#REF!</definedName>
    <definedName name="SG_26_24" localSheetId="7">#REF!</definedName>
    <definedName name="SG_26_24" localSheetId="6">#REF!</definedName>
    <definedName name="SG_26_24" localSheetId="8">#REF!</definedName>
    <definedName name="SG_26_24">#REF!</definedName>
    <definedName name="SG_26_25" localSheetId="7">#REF!</definedName>
    <definedName name="SG_26_25" localSheetId="6">#REF!</definedName>
    <definedName name="SG_26_25" localSheetId="8">#REF!</definedName>
    <definedName name="SG_26_25">#REF!</definedName>
    <definedName name="SG_26_26" localSheetId="7">#REF!</definedName>
    <definedName name="SG_26_26" localSheetId="6">#REF!</definedName>
    <definedName name="SG_26_26" localSheetId="8">#REF!</definedName>
    <definedName name="SG_26_26">#REF!</definedName>
    <definedName name="SG_26_27" localSheetId="7">#REF!</definedName>
    <definedName name="SG_26_27" localSheetId="6">#REF!</definedName>
    <definedName name="SG_26_27" localSheetId="8">#REF!</definedName>
    <definedName name="SG_26_27">#REF!</definedName>
    <definedName name="SG_26_28" localSheetId="7">#REF!</definedName>
    <definedName name="SG_26_28" localSheetId="6">#REF!</definedName>
    <definedName name="SG_26_28" localSheetId="8">#REF!</definedName>
    <definedName name="SG_26_28">#REF!</definedName>
    <definedName name="SG_26_29" localSheetId="7">#REF!</definedName>
    <definedName name="SG_26_29" localSheetId="6">#REF!</definedName>
    <definedName name="SG_26_29" localSheetId="8">#REF!</definedName>
    <definedName name="SG_26_29">#REF!</definedName>
    <definedName name="SG_26_30" localSheetId="7">#REF!</definedName>
    <definedName name="SG_26_30" localSheetId="6">#REF!</definedName>
    <definedName name="SG_26_30" localSheetId="8">#REF!</definedName>
    <definedName name="SG_26_30">#REF!</definedName>
    <definedName name="SG_27_01" localSheetId="7">#REF!</definedName>
    <definedName name="SG_27_01" localSheetId="6">#REF!</definedName>
    <definedName name="SG_27_01" localSheetId="8">#REF!</definedName>
    <definedName name="SG_27_01">#REF!</definedName>
    <definedName name="SG_27_02" localSheetId="7">#REF!</definedName>
    <definedName name="SG_27_02" localSheetId="6">#REF!</definedName>
    <definedName name="SG_27_02" localSheetId="8">#REF!</definedName>
    <definedName name="SG_27_02">#REF!</definedName>
    <definedName name="SG_27_03" localSheetId="7">#REF!</definedName>
    <definedName name="SG_27_03" localSheetId="6">#REF!</definedName>
    <definedName name="SG_27_03" localSheetId="8">#REF!</definedName>
    <definedName name="SG_27_03">#REF!</definedName>
    <definedName name="SG_27_04" localSheetId="7">#REF!</definedName>
    <definedName name="SG_27_04" localSheetId="6">#REF!</definedName>
    <definedName name="SG_27_04" localSheetId="8">#REF!</definedName>
    <definedName name="SG_27_04">#REF!</definedName>
    <definedName name="SG_27_05" localSheetId="7">#REF!</definedName>
    <definedName name="SG_27_05" localSheetId="6">#REF!</definedName>
    <definedName name="SG_27_05" localSheetId="8">#REF!</definedName>
    <definedName name="SG_27_05">#REF!</definedName>
    <definedName name="SG_27_06" localSheetId="7">#REF!</definedName>
    <definedName name="SG_27_06" localSheetId="6">#REF!</definedName>
    <definedName name="SG_27_06" localSheetId="8">#REF!</definedName>
    <definedName name="SG_27_06">#REF!</definedName>
    <definedName name="SG_27_07" localSheetId="7">#REF!</definedName>
    <definedName name="SG_27_07" localSheetId="6">#REF!</definedName>
    <definedName name="SG_27_07" localSheetId="8">#REF!</definedName>
    <definedName name="SG_27_07">#REF!</definedName>
    <definedName name="SG_27_08" localSheetId="7">#REF!</definedName>
    <definedName name="SG_27_08" localSheetId="6">#REF!</definedName>
    <definedName name="SG_27_08" localSheetId="8">#REF!</definedName>
    <definedName name="SG_27_08">#REF!</definedName>
    <definedName name="SG_27_09" localSheetId="7">#REF!</definedName>
    <definedName name="SG_27_09" localSheetId="6">#REF!</definedName>
    <definedName name="SG_27_09" localSheetId="8">#REF!</definedName>
    <definedName name="SG_27_09">#REF!</definedName>
    <definedName name="SG_27_10" localSheetId="7">#REF!</definedName>
    <definedName name="SG_27_10" localSheetId="6">#REF!</definedName>
    <definedName name="SG_27_10" localSheetId="8">#REF!</definedName>
    <definedName name="SG_27_10">#REF!</definedName>
    <definedName name="SG_27_11" localSheetId="7">#REF!</definedName>
    <definedName name="SG_27_11" localSheetId="6">#REF!</definedName>
    <definedName name="SG_27_11" localSheetId="8">#REF!</definedName>
    <definedName name="SG_27_11">#REF!</definedName>
    <definedName name="SG_27_12" localSheetId="7">#REF!</definedName>
    <definedName name="SG_27_12" localSheetId="6">#REF!</definedName>
    <definedName name="SG_27_12" localSheetId="8">#REF!</definedName>
    <definedName name="SG_27_12">#REF!</definedName>
    <definedName name="SG_27_13" localSheetId="7">#REF!</definedName>
    <definedName name="SG_27_13" localSheetId="6">#REF!</definedName>
    <definedName name="SG_27_13" localSheetId="8">#REF!</definedName>
    <definedName name="SG_27_13">#REF!</definedName>
    <definedName name="SG_27_14" localSheetId="7">#REF!</definedName>
    <definedName name="SG_27_14" localSheetId="6">#REF!</definedName>
    <definedName name="SG_27_14" localSheetId="8">#REF!</definedName>
    <definedName name="SG_27_14">#REF!</definedName>
    <definedName name="SG_27_15" localSheetId="7">#REF!</definedName>
    <definedName name="SG_27_15" localSheetId="6">#REF!</definedName>
    <definedName name="SG_27_15" localSheetId="8">#REF!</definedName>
    <definedName name="SG_27_15">#REF!</definedName>
    <definedName name="SG_27_16" localSheetId="7">#REF!</definedName>
    <definedName name="SG_27_16" localSheetId="6">#REF!</definedName>
    <definedName name="SG_27_16" localSheetId="8">#REF!</definedName>
    <definedName name="SG_27_16">#REF!</definedName>
    <definedName name="SG_27_17" localSheetId="7">#REF!</definedName>
    <definedName name="SG_27_17" localSheetId="6">#REF!</definedName>
    <definedName name="SG_27_17" localSheetId="8">#REF!</definedName>
    <definedName name="SG_27_17">#REF!</definedName>
    <definedName name="SG_27_18" localSheetId="7">#REF!</definedName>
    <definedName name="SG_27_18" localSheetId="6">#REF!</definedName>
    <definedName name="SG_27_18" localSheetId="8">#REF!</definedName>
    <definedName name="SG_27_18">#REF!</definedName>
    <definedName name="SG_27_19" localSheetId="7">#REF!</definedName>
    <definedName name="SG_27_19" localSheetId="6">#REF!</definedName>
    <definedName name="SG_27_19" localSheetId="8">#REF!</definedName>
    <definedName name="SG_27_19">#REF!</definedName>
    <definedName name="SG_27_20" localSheetId="7">#REF!</definedName>
    <definedName name="SG_27_20" localSheetId="6">#REF!</definedName>
    <definedName name="SG_27_20" localSheetId="8">#REF!</definedName>
    <definedName name="SG_27_20">#REF!</definedName>
    <definedName name="SG_27_21" localSheetId="7">#REF!</definedName>
    <definedName name="SG_27_21" localSheetId="6">#REF!</definedName>
    <definedName name="SG_27_21" localSheetId="8">#REF!</definedName>
    <definedName name="SG_27_21">#REF!</definedName>
    <definedName name="SG_27_22" localSheetId="7">#REF!</definedName>
    <definedName name="SG_27_22" localSheetId="6">#REF!</definedName>
    <definedName name="SG_27_22" localSheetId="8">#REF!</definedName>
    <definedName name="SG_27_22">#REF!</definedName>
    <definedName name="SG_27_23" localSheetId="7">#REF!</definedName>
    <definedName name="SG_27_23" localSheetId="6">#REF!</definedName>
    <definedName name="SG_27_23" localSheetId="8">#REF!</definedName>
    <definedName name="SG_27_23">#REF!</definedName>
    <definedName name="SG_27_24" localSheetId="7">#REF!</definedName>
    <definedName name="SG_27_24" localSheetId="6">#REF!</definedName>
    <definedName name="SG_27_24" localSheetId="8">#REF!</definedName>
    <definedName name="SG_27_24">#REF!</definedName>
    <definedName name="SG_27_25" localSheetId="7">#REF!</definedName>
    <definedName name="SG_27_25" localSheetId="6">#REF!</definedName>
    <definedName name="SG_27_25" localSheetId="8">#REF!</definedName>
    <definedName name="SG_27_25">#REF!</definedName>
    <definedName name="SG_27_26" localSheetId="7">#REF!</definedName>
    <definedName name="SG_27_26" localSheetId="6">#REF!</definedName>
    <definedName name="SG_27_26" localSheetId="8">#REF!</definedName>
    <definedName name="SG_27_26">#REF!</definedName>
    <definedName name="SG_27_27" localSheetId="7">#REF!</definedName>
    <definedName name="SG_27_27" localSheetId="6">#REF!</definedName>
    <definedName name="SG_27_27" localSheetId="8">#REF!</definedName>
    <definedName name="SG_27_27">#REF!</definedName>
    <definedName name="SG_27_28" localSheetId="7">#REF!</definedName>
    <definedName name="SG_27_28" localSheetId="6">#REF!</definedName>
    <definedName name="SG_27_28" localSheetId="8">#REF!</definedName>
    <definedName name="SG_27_28">#REF!</definedName>
    <definedName name="SG_27_29" localSheetId="7">#REF!</definedName>
    <definedName name="SG_27_29" localSheetId="6">#REF!</definedName>
    <definedName name="SG_27_29" localSheetId="8">#REF!</definedName>
    <definedName name="SG_27_29">#REF!</definedName>
    <definedName name="SG_27_30" localSheetId="7">#REF!</definedName>
    <definedName name="SG_27_30" localSheetId="6">#REF!</definedName>
    <definedName name="SG_27_30" localSheetId="8">#REF!</definedName>
    <definedName name="SG_27_30">#REF!</definedName>
    <definedName name="SG_28_01" localSheetId="7">#REF!</definedName>
    <definedName name="SG_28_01" localSheetId="6">#REF!</definedName>
    <definedName name="SG_28_01" localSheetId="8">#REF!</definedName>
    <definedName name="SG_28_01">#REF!</definedName>
    <definedName name="SG_28_02" localSheetId="7">#REF!</definedName>
    <definedName name="SG_28_02" localSheetId="6">#REF!</definedName>
    <definedName name="SG_28_02" localSheetId="8">#REF!</definedName>
    <definedName name="SG_28_02">#REF!</definedName>
    <definedName name="SG_28_03" localSheetId="7">#REF!</definedName>
    <definedName name="SG_28_03" localSheetId="6">#REF!</definedName>
    <definedName name="SG_28_03" localSheetId="8">#REF!</definedName>
    <definedName name="SG_28_03">#REF!</definedName>
    <definedName name="SG_28_04" localSheetId="7">#REF!</definedName>
    <definedName name="SG_28_04" localSheetId="6">#REF!</definedName>
    <definedName name="SG_28_04" localSheetId="8">#REF!</definedName>
    <definedName name="SG_28_04">#REF!</definedName>
    <definedName name="SG_28_05" localSheetId="7">#REF!</definedName>
    <definedName name="SG_28_05" localSheetId="6">#REF!</definedName>
    <definedName name="SG_28_05" localSheetId="8">#REF!</definedName>
    <definedName name="SG_28_05">#REF!</definedName>
    <definedName name="SG_28_06" localSheetId="7">#REF!</definedName>
    <definedName name="SG_28_06" localSheetId="6">#REF!</definedName>
    <definedName name="SG_28_06" localSheetId="8">#REF!</definedName>
    <definedName name="SG_28_06">#REF!</definedName>
    <definedName name="SG_28_07" localSheetId="7">#REF!</definedName>
    <definedName name="SG_28_07" localSheetId="6">#REF!</definedName>
    <definedName name="SG_28_07" localSheetId="8">#REF!</definedName>
    <definedName name="SG_28_07">#REF!</definedName>
    <definedName name="SG_28_08" localSheetId="7">#REF!</definedName>
    <definedName name="SG_28_08" localSheetId="6">#REF!</definedName>
    <definedName name="SG_28_08" localSheetId="8">#REF!</definedName>
    <definedName name="SG_28_08">#REF!</definedName>
    <definedName name="SG_28_09" localSheetId="7">#REF!</definedName>
    <definedName name="SG_28_09" localSheetId="6">#REF!</definedName>
    <definedName name="SG_28_09" localSheetId="8">#REF!</definedName>
    <definedName name="SG_28_09">#REF!</definedName>
    <definedName name="SG_28_10" localSheetId="7">#REF!</definedName>
    <definedName name="SG_28_10" localSheetId="6">#REF!</definedName>
    <definedName name="SG_28_10" localSheetId="8">#REF!</definedName>
    <definedName name="SG_28_10">#REF!</definedName>
    <definedName name="SG_28_11" localSheetId="7">#REF!</definedName>
    <definedName name="SG_28_11" localSheetId="6">#REF!</definedName>
    <definedName name="SG_28_11" localSheetId="8">#REF!</definedName>
    <definedName name="SG_28_11">#REF!</definedName>
    <definedName name="SG_28_12" localSheetId="7">#REF!</definedName>
    <definedName name="SG_28_12" localSheetId="6">#REF!</definedName>
    <definedName name="SG_28_12" localSheetId="8">#REF!</definedName>
    <definedName name="SG_28_12">#REF!</definedName>
    <definedName name="SG_28_13" localSheetId="7">#REF!</definedName>
    <definedName name="SG_28_13" localSheetId="6">#REF!</definedName>
    <definedName name="SG_28_13" localSheetId="8">#REF!</definedName>
    <definedName name="SG_28_13">#REF!</definedName>
    <definedName name="SG_28_14" localSheetId="7">#REF!</definedName>
    <definedName name="SG_28_14" localSheetId="6">#REF!</definedName>
    <definedName name="SG_28_14" localSheetId="8">#REF!</definedName>
    <definedName name="SG_28_14">#REF!</definedName>
    <definedName name="SG_28_15" localSheetId="7">#REF!</definedName>
    <definedName name="SG_28_15" localSheetId="6">#REF!</definedName>
    <definedName name="SG_28_15" localSheetId="8">#REF!</definedName>
    <definedName name="SG_28_15">#REF!</definedName>
    <definedName name="SG_28_16" localSheetId="7">#REF!</definedName>
    <definedName name="SG_28_16" localSheetId="6">#REF!</definedName>
    <definedName name="SG_28_16" localSheetId="8">#REF!</definedName>
    <definedName name="SG_28_16">#REF!</definedName>
    <definedName name="SG_28_17" localSheetId="7">#REF!</definedName>
    <definedName name="SG_28_17" localSheetId="6">#REF!</definedName>
    <definedName name="SG_28_17" localSheetId="8">#REF!</definedName>
    <definedName name="SG_28_17">#REF!</definedName>
    <definedName name="SG_28_18" localSheetId="7">#REF!</definedName>
    <definedName name="SG_28_18" localSheetId="6">#REF!</definedName>
    <definedName name="SG_28_18" localSheetId="8">#REF!</definedName>
    <definedName name="SG_28_18">#REF!</definedName>
    <definedName name="SG_28_19" localSheetId="7">#REF!</definedName>
    <definedName name="SG_28_19" localSheetId="6">#REF!</definedName>
    <definedName name="SG_28_19" localSheetId="8">#REF!</definedName>
    <definedName name="SG_28_19">#REF!</definedName>
    <definedName name="SG_28_20" localSheetId="7">#REF!</definedName>
    <definedName name="SG_28_20" localSheetId="6">#REF!</definedName>
    <definedName name="SG_28_20" localSheetId="8">#REF!</definedName>
    <definedName name="SG_28_20">#REF!</definedName>
    <definedName name="SG_28_21" localSheetId="7">#REF!</definedName>
    <definedName name="SG_28_21" localSheetId="6">#REF!</definedName>
    <definedName name="SG_28_21" localSheetId="8">#REF!</definedName>
    <definedName name="SG_28_21">#REF!</definedName>
    <definedName name="SG_28_22" localSheetId="7">#REF!</definedName>
    <definedName name="SG_28_22" localSheetId="6">#REF!</definedName>
    <definedName name="SG_28_22" localSheetId="8">#REF!</definedName>
    <definedName name="SG_28_22">#REF!</definedName>
    <definedName name="SG_28_23" localSheetId="7">#REF!</definedName>
    <definedName name="SG_28_23" localSheetId="6">#REF!</definedName>
    <definedName name="SG_28_23" localSheetId="8">#REF!</definedName>
    <definedName name="SG_28_23">#REF!</definedName>
    <definedName name="SG_28_24" localSheetId="7">#REF!</definedName>
    <definedName name="SG_28_24" localSheetId="6">#REF!</definedName>
    <definedName name="SG_28_24" localSheetId="8">#REF!</definedName>
    <definedName name="SG_28_24">#REF!</definedName>
    <definedName name="SG_28_25" localSheetId="7">#REF!</definedName>
    <definedName name="SG_28_25" localSheetId="6">#REF!</definedName>
    <definedName name="SG_28_25" localSheetId="8">#REF!</definedName>
    <definedName name="SG_28_25">#REF!</definedName>
    <definedName name="SG_28_26" localSheetId="7">#REF!</definedName>
    <definedName name="SG_28_26" localSheetId="6">#REF!</definedName>
    <definedName name="SG_28_26" localSheetId="8">#REF!</definedName>
    <definedName name="SG_28_26">#REF!</definedName>
    <definedName name="SG_28_27" localSheetId="7">#REF!</definedName>
    <definedName name="SG_28_27" localSheetId="6">#REF!</definedName>
    <definedName name="SG_28_27" localSheetId="8">#REF!</definedName>
    <definedName name="SG_28_27">#REF!</definedName>
    <definedName name="SG_28_28" localSheetId="7">#REF!</definedName>
    <definedName name="SG_28_28" localSheetId="6">#REF!</definedName>
    <definedName name="SG_28_28" localSheetId="8">#REF!</definedName>
    <definedName name="SG_28_28">#REF!</definedName>
    <definedName name="SG_28_29" localSheetId="7">#REF!</definedName>
    <definedName name="SG_28_29" localSheetId="6">#REF!</definedName>
    <definedName name="SG_28_29" localSheetId="8">#REF!</definedName>
    <definedName name="SG_28_29">#REF!</definedName>
    <definedName name="SG_28_30" localSheetId="7">#REF!</definedName>
    <definedName name="SG_28_30" localSheetId="6">#REF!</definedName>
    <definedName name="SG_28_30" localSheetId="8">#REF!</definedName>
    <definedName name="SG_28_30">#REF!</definedName>
    <definedName name="SG_29_01" localSheetId="7">#REF!</definedName>
    <definedName name="SG_29_01" localSheetId="6">#REF!</definedName>
    <definedName name="SG_29_01" localSheetId="8">#REF!</definedName>
    <definedName name="SG_29_01">#REF!</definedName>
    <definedName name="SG_29_02" localSheetId="7">#REF!</definedName>
    <definedName name="SG_29_02" localSheetId="6">#REF!</definedName>
    <definedName name="SG_29_02" localSheetId="8">#REF!</definedName>
    <definedName name="SG_29_02">#REF!</definedName>
    <definedName name="SG_29_03" localSheetId="7">#REF!</definedName>
    <definedName name="SG_29_03" localSheetId="6">#REF!</definedName>
    <definedName name="SG_29_03" localSheetId="8">#REF!</definedName>
    <definedName name="SG_29_03">#REF!</definedName>
    <definedName name="SG_29_04" localSheetId="7">#REF!</definedName>
    <definedName name="SG_29_04" localSheetId="6">#REF!</definedName>
    <definedName name="SG_29_04" localSheetId="8">#REF!</definedName>
    <definedName name="SG_29_04">#REF!</definedName>
    <definedName name="SG_29_05" localSheetId="7">#REF!</definedName>
    <definedName name="SG_29_05" localSheetId="6">#REF!</definedName>
    <definedName name="SG_29_05" localSheetId="8">#REF!</definedName>
    <definedName name="SG_29_05">#REF!</definedName>
    <definedName name="SG_29_06" localSheetId="7">#REF!</definedName>
    <definedName name="SG_29_06" localSheetId="6">#REF!</definedName>
    <definedName name="SG_29_06" localSheetId="8">#REF!</definedName>
    <definedName name="SG_29_06">#REF!</definedName>
    <definedName name="SG_29_07" localSheetId="7">#REF!</definedName>
    <definedName name="SG_29_07" localSheetId="6">#REF!</definedName>
    <definedName name="SG_29_07" localSheetId="8">#REF!</definedName>
    <definedName name="SG_29_07">#REF!</definedName>
    <definedName name="SG_29_08" localSheetId="7">#REF!</definedName>
    <definedName name="SG_29_08" localSheetId="6">#REF!</definedName>
    <definedName name="SG_29_08" localSheetId="8">#REF!</definedName>
    <definedName name="SG_29_08">#REF!</definedName>
    <definedName name="SG_29_09" localSheetId="7">#REF!</definedName>
    <definedName name="SG_29_09" localSheetId="6">#REF!</definedName>
    <definedName name="SG_29_09" localSheetId="8">#REF!</definedName>
    <definedName name="SG_29_09">#REF!</definedName>
    <definedName name="SG_29_10" localSheetId="7">#REF!</definedName>
    <definedName name="SG_29_10" localSheetId="6">#REF!</definedName>
    <definedName name="SG_29_10" localSheetId="8">#REF!</definedName>
    <definedName name="SG_29_10">#REF!</definedName>
    <definedName name="SG_29_11" localSheetId="7">#REF!</definedName>
    <definedName name="SG_29_11" localSheetId="6">#REF!</definedName>
    <definedName name="SG_29_11" localSheetId="8">#REF!</definedName>
    <definedName name="SG_29_11">#REF!</definedName>
    <definedName name="SG_29_12" localSheetId="7">#REF!</definedName>
    <definedName name="SG_29_12" localSheetId="6">#REF!</definedName>
    <definedName name="SG_29_12" localSheetId="8">#REF!</definedName>
    <definedName name="SG_29_12">#REF!</definedName>
    <definedName name="SG_29_13" localSheetId="7">#REF!</definedName>
    <definedName name="SG_29_13" localSheetId="6">#REF!</definedName>
    <definedName name="SG_29_13" localSheetId="8">#REF!</definedName>
    <definedName name="SG_29_13">#REF!</definedName>
    <definedName name="SG_29_14" localSheetId="7">#REF!</definedName>
    <definedName name="SG_29_14" localSheetId="6">#REF!</definedName>
    <definedName name="SG_29_14" localSheetId="8">#REF!</definedName>
    <definedName name="SG_29_14">#REF!</definedName>
    <definedName name="SG_29_15" localSheetId="7">#REF!</definedName>
    <definedName name="SG_29_15" localSheetId="6">#REF!</definedName>
    <definedName name="SG_29_15" localSheetId="8">#REF!</definedName>
    <definedName name="SG_29_15">#REF!</definedName>
    <definedName name="SG_29_16" localSheetId="7">#REF!</definedName>
    <definedName name="SG_29_16" localSheetId="6">#REF!</definedName>
    <definedName name="SG_29_16" localSheetId="8">#REF!</definedName>
    <definedName name="SG_29_16">#REF!</definedName>
    <definedName name="SG_29_17" localSheetId="7">#REF!</definedName>
    <definedName name="SG_29_17" localSheetId="6">#REF!</definedName>
    <definedName name="SG_29_17" localSheetId="8">#REF!</definedName>
    <definedName name="SG_29_17">#REF!</definedName>
    <definedName name="SG_29_18" localSheetId="7">#REF!</definedName>
    <definedName name="SG_29_18" localSheetId="6">#REF!</definedName>
    <definedName name="SG_29_18" localSheetId="8">#REF!</definedName>
    <definedName name="SG_29_18">#REF!</definedName>
    <definedName name="SG_29_19" localSheetId="7">#REF!</definedName>
    <definedName name="SG_29_19" localSheetId="6">#REF!</definedName>
    <definedName name="SG_29_19" localSheetId="8">#REF!</definedName>
    <definedName name="SG_29_19">#REF!</definedName>
    <definedName name="SG_29_20" localSheetId="7">#REF!</definedName>
    <definedName name="SG_29_20" localSheetId="6">#REF!</definedName>
    <definedName name="SG_29_20" localSheetId="8">#REF!</definedName>
    <definedName name="SG_29_20">#REF!</definedName>
    <definedName name="SG_29_21" localSheetId="7">#REF!</definedName>
    <definedName name="SG_29_21" localSheetId="6">#REF!</definedName>
    <definedName name="SG_29_21" localSheetId="8">#REF!</definedName>
    <definedName name="SG_29_21">#REF!</definedName>
    <definedName name="SG_29_22" localSheetId="7">#REF!</definedName>
    <definedName name="SG_29_22" localSheetId="6">#REF!</definedName>
    <definedName name="SG_29_22" localSheetId="8">#REF!</definedName>
    <definedName name="SG_29_22">#REF!</definedName>
    <definedName name="SG_29_23" localSheetId="7">#REF!</definedName>
    <definedName name="SG_29_23" localSheetId="6">#REF!</definedName>
    <definedName name="SG_29_23" localSheetId="8">#REF!</definedName>
    <definedName name="SG_29_23">#REF!</definedName>
    <definedName name="SG_29_24" localSheetId="7">#REF!</definedName>
    <definedName name="SG_29_24" localSheetId="6">#REF!</definedName>
    <definedName name="SG_29_24" localSheetId="8">#REF!</definedName>
    <definedName name="SG_29_24">#REF!</definedName>
    <definedName name="SG_29_25" localSheetId="7">#REF!</definedName>
    <definedName name="SG_29_25" localSheetId="6">#REF!</definedName>
    <definedName name="SG_29_25" localSheetId="8">#REF!</definedName>
    <definedName name="SG_29_25">#REF!</definedName>
    <definedName name="SG_29_26" localSheetId="7">#REF!</definedName>
    <definedName name="SG_29_26" localSheetId="6">#REF!</definedName>
    <definedName name="SG_29_26" localSheetId="8">#REF!</definedName>
    <definedName name="SG_29_26">#REF!</definedName>
    <definedName name="SG_29_27" localSheetId="7">#REF!</definedName>
    <definedName name="SG_29_27" localSheetId="6">#REF!</definedName>
    <definedName name="SG_29_27" localSheetId="8">#REF!</definedName>
    <definedName name="SG_29_27">#REF!</definedName>
    <definedName name="SG_29_28" localSheetId="7">#REF!</definedName>
    <definedName name="SG_29_28" localSheetId="6">#REF!</definedName>
    <definedName name="SG_29_28" localSheetId="8">#REF!</definedName>
    <definedName name="SG_29_28">#REF!</definedName>
    <definedName name="SG_29_29" localSheetId="7">#REF!</definedName>
    <definedName name="SG_29_29" localSheetId="6">#REF!</definedName>
    <definedName name="SG_29_29" localSheetId="8">#REF!</definedName>
    <definedName name="SG_29_29">#REF!</definedName>
    <definedName name="SG_29_30" localSheetId="7">#REF!</definedName>
    <definedName name="SG_29_30" localSheetId="6">#REF!</definedName>
    <definedName name="SG_29_30" localSheetId="8">#REF!</definedName>
    <definedName name="SG_29_30">#REF!</definedName>
    <definedName name="SG_30_01" localSheetId="7">#REF!</definedName>
    <definedName name="SG_30_01" localSheetId="6">#REF!</definedName>
    <definedName name="SG_30_01" localSheetId="8">#REF!</definedName>
    <definedName name="SG_30_01">#REF!</definedName>
    <definedName name="SG_30_02" localSheetId="7">#REF!</definedName>
    <definedName name="SG_30_02" localSheetId="6">#REF!</definedName>
    <definedName name="SG_30_02" localSheetId="8">#REF!</definedName>
    <definedName name="SG_30_02">#REF!</definedName>
    <definedName name="SG_30_03" localSheetId="7">#REF!</definedName>
    <definedName name="SG_30_03" localSheetId="6">#REF!</definedName>
    <definedName name="SG_30_03" localSheetId="8">#REF!</definedName>
    <definedName name="SG_30_03">#REF!</definedName>
    <definedName name="SG_30_04" localSheetId="7">#REF!</definedName>
    <definedName name="SG_30_04" localSheetId="6">#REF!</definedName>
    <definedName name="SG_30_04" localSheetId="8">#REF!</definedName>
    <definedName name="SG_30_04">#REF!</definedName>
    <definedName name="SG_30_05" localSheetId="7">#REF!</definedName>
    <definedName name="SG_30_05" localSheetId="6">#REF!</definedName>
    <definedName name="SG_30_05" localSheetId="8">#REF!</definedName>
    <definedName name="SG_30_05">#REF!</definedName>
    <definedName name="SG_30_06" localSheetId="7">#REF!</definedName>
    <definedName name="SG_30_06" localSheetId="6">#REF!</definedName>
    <definedName name="SG_30_06" localSheetId="8">#REF!</definedName>
    <definedName name="SG_30_06">#REF!</definedName>
    <definedName name="SG_30_07" localSheetId="7">#REF!</definedName>
    <definedName name="SG_30_07" localSheetId="6">#REF!</definedName>
    <definedName name="SG_30_07" localSheetId="8">#REF!</definedName>
    <definedName name="SG_30_07">#REF!</definedName>
    <definedName name="SG_30_08" localSheetId="7">#REF!</definedName>
    <definedName name="SG_30_08" localSheetId="6">#REF!</definedName>
    <definedName name="SG_30_08" localSheetId="8">#REF!</definedName>
    <definedName name="SG_30_08">#REF!</definedName>
    <definedName name="SG_30_09" localSheetId="7">#REF!</definedName>
    <definedName name="SG_30_09" localSheetId="6">#REF!</definedName>
    <definedName name="SG_30_09" localSheetId="8">#REF!</definedName>
    <definedName name="SG_30_09">#REF!</definedName>
    <definedName name="SG_30_10" localSheetId="7">#REF!</definedName>
    <definedName name="SG_30_10" localSheetId="6">#REF!</definedName>
    <definedName name="SG_30_10" localSheetId="8">#REF!</definedName>
    <definedName name="SG_30_10">#REF!</definedName>
    <definedName name="SG_30_11" localSheetId="7">#REF!</definedName>
    <definedName name="SG_30_11" localSheetId="6">#REF!</definedName>
    <definedName name="SG_30_11" localSheetId="8">#REF!</definedName>
    <definedName name="SG_30_11">#REF!</definedName>
    <definedName name="SG_30_12" localSheetId="7">#REF!</definedName>
    <definedName name="SG_30_12" localSheetId="6">#REF!</definedName>
    <definedName name="SG_30_12" localSheetId="8">#REF!</definedName>
    <definedName name="SG_30_12">#REF!</definedName>
    <definedName name="SG_30_13" localSheetId="7">#REF!</definedName>
    <definedName name="SG_30_13" localSheetId="6">#REF!</definedName>
    <definedName name="SG_30_13" localSheetId="8">#REF!</definedName>
    <definedName name="SG_30_13">#REF!</definedName>
    <definedName name="SG_30_14" localSheetId="7">#REF!</definedName>
    <definedName name="SG_30_14" localSheetId="6">#REF!</definedName>
    <definedName name="SG_30_14" localSheetId="8">#REF!</definedName>
    <definedName name="SG_30_14">#REF!</definedName>
    <definedName name="SG_30_15" localSheetId="7">#REF!</definedName>
    <definedName name="SG_30_15" localSheetId="6">#REF!</definedName>
    <definedName name="SG_30_15" localSheetId="8">#REF!</definedName>
    <definedName name="SG_30_15">#REF!</definedName>
    <definedName name="SG_30_16" localSheetId="7">#REF!</definedName>
    <definedName name="SG_30_16" localSheetId="6">#REF!</definedName>
    <definedName name="SG_30_16" localSheetId="8">#REF!</definedName>
    <definedName name="SG_30_16">#REF!</definedName>
    <definedName name="SG_30_17" localSheetId="7">#REF!</definedName>
    <definedName name="SG_30_17" localSheetId="6">#REF!</definedName>
    <definedName name="SG_30_17" localSheetId="8">#REF!</definedName>
    <definedName name="SG_30_17">#REF!</definedName>
    <definedName name="SG_30_18" localSheetId="7">#REF!</definedName>
    <definedName name="SG_30_18" localSheetId="6">#REF!</definedName>
    <definedName name="SG_30_18" localSheetId="8">#REF!</definedName>
    <definedName name="SG_30_18">#REF!</definedName>
    <definedName name="SG_30_19" localSheetId="7">#REF!</definedName>
    <definedName name="SG_30_19" localSheetId="6">#REF!</definedName>
    <definedName name="SG_30_19" localSheetId="8">#REF!</definedName>
    <definedName name="SG_30_19">#REF!</definedName>
    <definedName name="SG_30_20" localSheetId="7">#REF!</definedName>
    <definedName name="SG_30_20" localSheetId="6">#REF!</definedName>
    <definedName name="SG_30_20" localSheetId="8">#REF!</definedName>
    <definedName name="SG_30_20">#REF!</definedName>
    <definedName name="SG_30_21" localSheetId="7">#REF!</definedName>
    <definedName name="SG_30_21" localSheetId="6">#REF!</definedName>
    <definedName name="SG_30_21" localSheetId="8">#REF!</definedName>
    <definedName name="SG_30_21">#REF!</definedName>
    <definedName name="SG_30_22" localSheetId="7">#REF!</definedName>
    <definedName name="SG_30_22" localSheetId="6">#REF!</definedName>
    <definedName name="SG_30_22" localSheetId="8">#REF!</definedName>
    <definedName name="SG_30_22">#REF!</definedName>
    <definedName name="SG_30_23" localSheetId="7">#REF!</definedName>
    <definedName name="SG_30_23" localSheetId="6">#REF!</definedName>
    <definedName name="SG_30_23" localSheetId="8">#REF!</definedName>
    <definedName name="SG_30_23">#REF!</definedName>
    <definedName name="SG_30_24" localSheetId="7">#REF!</definedName>
    <definedName name="SG_30_24" localSheetId="6">#REF!</definedName>
    <definedName name="SG_30_24" localSheetId="8">#REF!</definedName>
    <definedName name="SG_30_24">#REF!</definedName>
    <definedName name="SG_30_25" localSheetId="7">#REF!</definedName>
    <definedName name="SG_30_25" localSheetId="6">#REF!</definedName>
    <definedName name="SG_30_25" localSheetId="8">#REF!</definedName>
    <definedName name="SG_30_25">#REF!</definedName>
    <definedName name="SG_30_26" localSheetId="7">#REF!</definedName>
    <definedName name="SG_30_26" localSheetId="6">#REF!</definedName>
    <definedName name="SG_30_26" localSheetId="8">#REF!</definedName>
    <definedName name="SG_30_26">#REF!</definedName>
    <definedName name="SG_30_27" localSheetId="7">#REF!</definedName>
    <definedName name="SG_30_27" localSheetId="6">#REF!</definedName>
    <definedName name="SG_30_27" localSheetId="8">#REF!</definedName>
    <definedName name="SG_30_27">#REF!</definedName>
    <definedName name="SG_30_28" localSheetId="7">#REF!</definedName>
    <definedName name="SG_30_28" localSheetId="6">#REF!</definedName>
    <definedName name="SG_30_28" localSheetId="8">#REF!</definedName>
    <definedName name="SG_30_28">#REF!</definedName>
    <definedName name="SG_30_29" localSheetId="7">#REF!</definedName>
    <definedName name="SG_30_29" localSheetId="6">#REF!</definedName>
    <definedName name="SG_30_29" localSheetId="8">#REF!</definedName>
    <definedName name="SG_30_29">#REF!</definedName>
    <definedName name="SG_30_30" localSheetId="7">#REF!</definedName>
    <definedName name="SG_30_30" localSheetId="6">#REF!</definedName>
    <definedName name="SG_30_30" localSheetId="8">#REF!</definedName>
    <definedName name="SG_30_30">#REF!</definedName>
    <definedName name="SGSG_18_19" localSheetId="7">#REF!</definedName>
    <definedName name="SGSG_18_19" localSheetId="6">#REF!</definedName>
    <definedName name="SGSG_18_19" localSheetId="8">#REF!</definedName>
    <definedName name="SGSG_18_19">#REF!</definedName>
    <definedName name="sint" localSheetId="7">#REF!</definedName>
    <definedName name="sint" localSheetId="6">#REF!</definedName>
    <definedName name="sint" localSheetId="8">#REF!</definedName>
    <definedName name="sint">#REF!</definedName>
    <definedName name="Sml_6" localSheetId="7">{"um","dois","três","quatro","cinco","seis","sete","oito","nove","dez","onze","doze","treze","quatorze","quinze","dezesseis","dezessete","dezoito","dezenove"}</definedName>
    <definedName name="Sml_6" localSheetId="6">{"um","dois","três","quatro","cinco","seis","sete","oito","nove","dez","onze","doze","treze","quatorze","quinze","dezesseis","dezessete","dezoito","dezenove"}</definedName>
    <definedName name="Sml_6" localSheetId="8">{"um","dois","três","quatro","cinco","seis","sete","oito","nove","dez","onze","doze","treze","quatorze","quinze","dezesseis","dezessete","dezoito","dezenove"}</definedName>
    <definedName name="Sml_6">{"um","dois","três","quatro","cinco","seis","sete","oito","nove","dez","onze","doze","treze","quatorze","quinze","dezesseis","dezessete","dezoito","dezenove"}</definedName>
    <definedName name="Sng_6" localSheetId="7">{"um","mil","um milhão","um bilhão","um trilhão"}</definedName>
    <definedName name="Sng_6" localSheetId="6">{"um","mil","um milhão","um bilhão","um trilhão"}</definedName>
    <definedName name="Sng_6" localSheetId="8">{"um","mil","um milhão","um bilhão","um trilhão"}</definedName>
    <definedName name="Sng_6">{"um","mil","um milhão","um bilhão","um trilhão"}</definedName>
    <definedName name="solver_rel2" hidden="1">2</definedName>
    <definedName name="soma" localSheetId="7">#REF!</definedName>
    <definedName name="soma" localSheetId="6">#REF!</definedName>
    <definedName name="soma" localSheetId="8">#REF!</definedName>
    <definedName name="soma">#REF!</definedName>
    <definedName name="SR" localSheetId="7">#REF!</definedName>
    <definedName name="SR" localSheetId="6">#REF!</definedName>
    <definedName name="SR" localSheetId="8">#REF!</definedName>
    <definedName name="SR">#REF!</definedName>
    <definedName name="sss_28_0" localSheetId="7">#REF!</definedName>
    <definedName name="sss_28_0" localSheetId="6">#REF!</definedName>
    <definedName name="sss_28_0" localSheetId="8">#REF!</definedName>
    <definedName name="sss_28_0">#REF!</definedName>
    <definedName name="tab" localSheetId="7">#REF!</definedName>
    <definedName name="tab" localSheetId="6">#REF!</definedName>
    <definedName name="tab" localSheetId="8">#REF!</definedName>
    <definedName name="tab">#REF!</definedName>
    <definedName name="tabua1">[3]COMP!$Z$7</definedName>
    <definedName name="TC" localSheetId="7">#REF!</definedName>
    <definedName name="TC" localSheetId="6">#REF!</definedName>
    <definedName name="TC" localSheetId="8">#REF!</definedName>
    <definedName name="TC">#REF!</definedName>
    <definedName name="TÍTULO">[6]EQUIPAM.!$A$77</definedName>
    <definedName name="_xlnm.Print_Titles" localSheetId="4">AUXILIARES!$1:$6</definedName>
    <definedName name="_xlnm.Print_Titles" localSheetId="9">Ceará!$6:$10</definedName>
    <definedName name="_xlnm.Print_Titles" localSheetId="3">COMPOSIÇÕES!$1:$6</definedName>
    <definedName name="_xlnm.Print_Titles" localSheetId="5">'CRONOGRAMA FÍSICO-FINANCEIRO'!$1:$8</definedName>
    <definedName name="_xlnm.Print_Titles" localSheetId="10">'ENCARGOS DNIT'!$1:$13</definedName>
    <definedName name="_xlnm.Print_Titles" localSheetId="2">ORÇAMENTO!$1:$8</definedName>
    <definedName name="total" localSheetId="7">#REF!</definedName>
    <definedName name="total" localSheetId="6">#REF!</definedName>
    <definedName name="total" localSheetId="8">#REF!</definedName>
    <definedName name="total">#REF!</definedName>
    <definedName name="TOTAL_GERAL" localSheetId="7">#REF!</definedName>
    <definedName name="TOTAL_GERAL" localSheetId="6">#REF!</definedName>
    <definedName name="TOTAL_GERAL" localSheetId="8">#REF!</definedName>
    <definedName name="TOTAL_GERAL">#REF!</definedName>
    <definedName name="TP" localSheetId="7">#REF!</definedName>
    <definedName name="TP" localSheetId="6">#REF!</definedName>
    <definedName name="TP" localSheetId="8">#REF!</definedName>
    <definedName name="TP">#REF!</definedName>
    <definedName name="TR" localSheetId="7">#REF!</definedName>
    <definedName name="TR" localSheetId="6">#REF!</definedName>
    <definedName name="TR" localSheetId="8">#REF!</definedName>
    <definedName name="TR">#REF!</definedName>
    <definedName name="Tratamentos" localSheetId="7">[2]Resumos!#REF!</definedName>
    <definedName name="Tratamentos" localSheetId="6">[2]Resumos!#REF!</definedName>
    <definedName name="Tratamentos" localSheetId="8">[2]Resumos!#REF!</definedName>
    <definedName name="Tratamentos">[2]Resumos!#REF!</definedName>
    <definedName name="TREINAMENTO_C_18" localSheetId="7">#REF!</definedName>
    <definedName name="TREINAMENTO_C_18" localSheetId="6">#REF!</definedName>
    <definedName name="TREINAMENTO_C_18" localSheetId="8">#REF!</definedName>
    <definedName name="TREINAMENTO_C_18">#REF!</definedName>
    <definedName name="TREINAMENTO_C_20" localSheetId="7">#REF!</definedName>
    <definedName name="TREINAMENTO_C_20" localSheetId="6">#REF!</definedName>
    <definedName name="TREINAMENTO_C_20" localSheetId="8">#REF!</definedName>
    <definedName name="TREINAMENTO_C_20">#REF!</definedName>
    <definedName name="TREINAMENTO_C_22" localSheetId="7">#REF!</definedName>
    <definedName name="TREINAMENTO_C_22" localSheetId="6">#REF!</definedName>
    <definedName name="TREINAMENTO_C_22" localSheetId="8">#REF!</definedName>
    <definedName name="TREINAMENTO_C_22">#REF!</definedName>
    <definedName name="tREINAMENTO_C_24" localSheetId="7">#REF!</definedName>
    <definedName name="tREINAMENTO_C_24" localSheetId="6">#REF!</definedName>
    <definedName name="tREINAMENTO_C_24" localSheetId="8">#REF!</definedName>
    <definedName name="tREINAMENTO_C_24">#REF!</definedName>
    <definedName name="TREINAMENTO_C_26" localSheetId="7">#REF!</definedName>
    <definedName name="TREINAMENTO_C_26" localSheetId="6">#REF!</definedName>
    <definedName name="TREINAMENTO_C_26" localSheetId="8">#REF!</definedName>
    <definedName name="TREINAMENTO_C_26">#REF!</definedName>
    <definedName name="URBANISMOSAS" localSheetId="7">#REF!</definedName>
    <definedName name="URBANISMOSAS" localSheetId="6">#REF!</definedName>
    <definedName name="URBANISMOSAS" localSheetId="8">#REF!</definedName>
    <definedName name="URBANISMOSAS">#REF!</definedName>
    <definedName name="VALORCD" localSheetId="7">[12]FINAME!#REF!</definedName>
    <definedName name="VALORCD" localSheetId="6">[12]FINAME!#REF!</definedName>
    <definedName name="VALORCD" localSheetId="8">[12]FINAME!#REF!</definedName>
    <definedName name="VALORCD">[12]FINAME!#REF!</definedName>
    <definedName name="valorcomiof" localSheetId="7">[12]FINAME!#REF!</definedName>
    <definedName name="valorcomiof" localSheetId="6">[12]FINAME!#REF!</definedName>
    <definedName name="valorcomiof" localSheetId="8">[12]FINAME!#REF!</definedName>
    <definedName name="valorcomiof">[12]FINAME!#REF!</definedName>
    <definedName name="VALORES_VALORES_Listar" localSheetId="7">#REF!</definedName>
    <definedName name="VALORES_VALORES_Listar" localSheetId="6">#REF!</definedName>
    <definedName name="VALORES_VALORES_Listar" localSheetId="8">#REF!</definedName>
    <definedName name="VALORES_VALORES_Listar">#REF!</definedName>
    <definedName name="VALORES_VALORES_Listar_11" localSheetId="7">#REF!</definedName>
    <definedName name="VALORES_VALORES_Listar_11" localSheetId="6">#REF!</definedName>
    <definedName name="VALORES_VALORES_Listar_11" localSheetId="8">#REF!</definedName>
    <definedName name="VALORES_VALORES_Listar_11">#REF!</definedName>
    <definedName name="VALORES_VALORES_Listar_12" localSheetId="7">#REF!</definedName>
    <definedName name="VALORES_VALORES_Listar_12" localSheetId="6">#REF!</definedName>
    <definedName name="VALORES_VALORES_Listar_12" localSheetId="8">#REF!</definedName>
    <definedName name="VALORES_VALORES_Listar_12">#REF!</definedName>
    <definedName name="VALORES_VALORES_Listar_13" localSheetId="7">#REF!</definedName>
    <definedName name="VALORES_VALORES_Listar_13" localSheetId="6">#REF!</definedName>
    <definedName name="VALORES_VALORES_Listar_13" localSheetId="8">#REF!</definedName>
    <definedName name="VALORES_VALORES_Listar_13">#REF!</definedName>
    <definedName name="VTE" localSheetId="7">#REF!</definedName>
    <definedName name="VTE" localSheetId="6">#REF!</definedName>
    <definedName name="VTE" localSheetId="8">#REF!</definedName>
    <definedName name="VTE">#REF!</definedName>
    <definedName name="wrn.Orçamento." localSheetId="7" hidden="1">{#N/A,#N/A,FALSE,"Planilha";#N/A,#N/A,FALSE,"Resumo";#N/A,#N/A,FALSE,"Fisico";#N/A,#N/A,FALSE,"Financeiro";#N/A,#N/A,FALSE,"Financeiro"}</definedName>
    <definedName name="wrn.Orçamento." localSheetId="6" hidden="1">{#N/A,#N/A,FALSE,"Planilha";#N/A,#N/A,FALSE,"Resumo";#N/A,#N/A,FALSE,"Fisico";#N/A,#N/A,FALSE,"Financeiro";#N/A,#N/A,FALSE,"Financeiro"}</definedName>
    <definedName name="wrn.Orçamento." localSheetId="8" hidden="1">{#N/A,#N/A,FALSE,"Planilha";#N/A,#N/A,FALSE,"Resumo";#N/A,#N/A,FALSE,"Fisico";#N/A,#N/A,FALSE,"Financeiro";#N/A,#N/A,FALSE,"Financeiro"}</definedName>
    <definedName name="wrn.Orçamento." hidden="1">{#N/A,#N/A,FALSE,"Planilha";#N/A,#N/A,FALSE,"Resumo";#N/A,#N/A,FALSE,"Fisico";#N/A,#N/A,FALSE,"Financeiro";#N/A,#N/A,FALSE,"Financeiro"}</definedName>
    <definedName name="wrn.Orçamento._1" localSheetId="7" hidden="1">{#N/A,#N/A,FALSE,"Planilha";#N/A,#N/A,FALSE,"Resumo";#N/A,#N/A,FALSE,"Fisico";#N/A,#N/A,FALSE,"Financeiro";#N/A,#N/A,FALSE,"Financeiro"}</definedName>
    <definedName name="wrn.Orçamento._1" localSheetId="6" hidden="1">{#N/A,#N/A,FALSE,"Planilha";#N/A,#N/A,FALSE,"Resumo";#N/A,#N/A,FALSE,"Fisico";#N/A,#N/A,FALSE,"Financeiro";#N/A,#N/A,FALSE,"Financeiro"}</definedName>
    <definedName name="wrn.Orçamento._1" localSheetId="8" hidden="1">{#N/A,#N/A,FALSE,"Planilha";#N/A,#N/A,FALSE,"Resumo";#N/A,#N/A,FALSE,"Fisico";#N/A,#N/A,FALSE,"Financeiro";#N/A,#N/A,FALSE,"Financeiro"}</definedName>
    <definedName name="wrn.Orçamento._1" hidden="1">{#N/A,#N/A,FALSE,"Planilha";#N/A,#N/A,FALSE,"Resumo";#N/A,#N/A,FALSE,"Fisico";#N/A,#N/A,FALSE,"Financeiro";#N/A,#N/A,FALSE,"Financeiro"}</definedName>
    <definedName name="wrn.Orçamento._1_1" localSheetId="7" hidden="1">{#N/A,#N/A,FALSE,"Planilha";#N/A,#N/A,FALSE,"Resumo";#N/A,#N/A,FALSE,"Fisico";#N/A,#N/A,FALSE,"Financeiro";#N/A,#N/A,FALSE,"Financeiro"}</definedName>
    <definedName name="wrn.Orçamento._1_1" localSheetId="6" hidden="1">{#N/A,#N/A,FALSE,"Planilha";#N/A,#N/A,FALSE,"Resumo";#N/A,#N/A,FALSE,"Fisico";#N/A,#N/A,FALSE,"Financeiro";#N/A,#N/A,FALSE,"Financeiro"}</definedName>
    <definedName name="wrn.Orçamento._1_1" localSheetId="8" hidden="1">{#N/A,#N/A,FALSE,"Planilha";#N/A,#N/A,FALSE,"Resumo";#N/A,#N/A,FALSE,"Fisico";#N/A,#N/A,FALSE,"Financeiro";#N/A,#N/A,FALSE,"Financeiro"}</definedName>
    <definedName name="wrn.Orçamento._1_1" hidden="1">{#N/A,#N/A,FALSE,"Planilha";#N/A,#N/A,FALSE,"Resumo";#N/A,#N/A,FALSE,"Fisico";#N/A,#N/A,FALSE,"Financeiro";#N/A,#N/A,FALSE,"Financeiro"}</definedName>
    <definedName name="wrn.Resumos." localSheetId="7">{#N/A,#N/A,FALSE,"Plan8"}</definedName>
    <definedName name="wrn.Resumos." localSheetId="6">{#N/A,#N/A,FALSE,"Plan8"}</definedName>
    <definedName name="wrn.Resumos." localSheetId="8">{#N/A,#N/A,FALSE,"Plan8"}</definedName>
    <definedName name="wrn.Resumos.">{#N/A,#N/A,FALSE,"Plan8"}</definedName>
    <definedName name="wrn.Resumos._1" localSheetId="7">{#N/A,#N/A,FALSE,"Plan8"}</definedName>
    <definedName name="wrn.Resumos._1" localSheetId="6">{#N/A,#N/A,FALSE,"Plan8"}</definedName>
    <definedName name="wrn.Resumos._1" localSheetId="8">{#N/A,#N/A,FALSE,"Plan8"}</definedName>
    <definedName name="wrn.Resumos._1">{#N/A,#N/A,FALSE,"Plan8"}</definedName>
    <definedName name="x">#N/A</definedName>
    <definedName name="yrd" localSheetId="7">#REF!</definedName>
    <definedName name="yrd" localSheetId="6">#REF!</definedName>
    <definedName name="yrd" localSheetId="8">#REF!</definedName>
    <definedName name="yrd">#REF!</definedName>
    <definedName name="Z" localSheetId="7" hidden="1">{#N/A,#N/A,FALSE,"Planilha";#N/A,#N/A,FALSE,"Resumo";#N/A,#N/A,FALSE,"Fisico";#N/A,#N/A,FALSE,"Financeiro";#N/A,#N/A,FALSE,"Financeiro"}</definedName>
    <definedName name="Z" localSheetId="6" hidden="1">{#N/A,#N/A,FALSE,"Planilha";#N/A,#N/A,FALSE,"Resumo";#N/A,#N/A,FALSE,"Fisico";#N/A,#N/A,FALSE,"Financeiro";#N/A,#N/A,FALSE,"Financeiro"}</definedName>
    <definedName name="Z" localSheetId="8" hidden="1">{#N/A,#N/A,FALSE,"Planilha";#N/A,#N/A,FALSE,"Resumo";#N/A,#N/A,FALSE,"Fisico";#N/A,#N/A,FALSE,"Financeiro";#N/A,#N/A,FALSE,"Financeiro"}</definedName>
    <definedName name="Z" hidden="1">{#N/A,#N/A,FALSE,"Planilha";#N/A,#N/A,FALSE,"Resumo";#N/A,#N/A,FALSE,"Fisico";#N/A,#N/A,FALSE,"Financeiro";#N/A,#N/A,FALSE,"Financeiro"}</definedName>
    <definedName name="Z_1" localSheetId="7" hidden="1">{#N/A,#N/A,FALSE,"Planilha";#N/A,#N/A,FALSE,"Resumo";#N/A,#N/A,FALSE,"Fisico";#N/A,#N/A,FALSE,"Financeiro";#N/A,#N/A,FALSE,"Financeiro"}</definedName>
    <definedName name="Z_1" localSheetId="6" hidden="1">{#N/A,#N/A,FALSE,"Planilha";#N/A,#N/A,FALSE,"Resumo";#N/A,#N/A,FALSE,"Fisico";#N/A,#N/A,FALSE,"Financeiro";#N/A,#N/A,FALSE,"Financeiro"}</definedName>
    <definedName name="Z_1" localSheetId="8" hidden="1">{#N/A,#N/A,FALSE,"Planilha";#N/A,#N/A,FALSE,"Resumo";#N/A,#N/A,FALSE,"Fisico";#N/A,#N/A,FALSE,"Financeiro";#N/A,#N/A,FALSE,"Financeiro"}</definedName>
    <definedName name="Z_1" hidden="1">{#N/A,#N/A,FALSE,"Planilha";#N/A,#N/A,FALSE,"Resumo";#N/A,#N/A,FALSE,"Fisico";#N/A,#N/A,FALSE,"Financeiro";#N/A,#N/A,FALSE,"Financeiro"}</definedName>
    <definedName name="Z_1_1" localSheetId="7" hidden="1">{#N/A,#N/A,FALSE,"Planilha";#N/A,#N/A,FALSE,"Resumo";#N/A,#N/A,FALSE,"Fisico";#N/A,#N/A,FALSE,"Financeiro";#N/A,#N/A,FALSE,"Financeiro"}</definedName>
    <definedName name="Z_1_1" localSheetId="6" hidden="1">{#N/A,#N/A,FALSE,"Planilha";#N/A,#N/A,FALSE,"Resumo";#N/A,#N/A,FALSE,"Fisico";#N/A,#N/A,FALSE,"Financeiro";#N/A,#N/A,FALSE,"Financeiro"}</definedName>
    <definedName name="Z_1_1" localSheetId="8" hidden="1">{#N/A,#N/A,FALSE,"Planilha";#N/A,#N/A,FALSE,"Resumo";#N/A,#N/A,FALSE,"Fisico";#N/A,#N/A,FALSE,"Financeiro";#N/A,#N/A,FALSE,"Financeiro"}</definedName>
    <definedName name="Z_1_1" hidden="1">{#N/A,#N/A,FALSE,"Planilha";#N/A,#N/A,FALSE,"Resumo";#N/A,#N/A,FALSE,"Fisico";#N/A,#N/A,FALSE,"Financeiro";#N/A,#N/A,FALSE,"Financeiro"}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" i="8" l="1"/>
  <c r="A70" i="6"/>
  <c r="A73" i="6"/>
  <c r="A1111" i="4" s="1"/>
  <c r="A43" i="9" s="1"/>
  <c r="A30" i="10" s="1"/>
  <c r="A30" i="11" s="1"/>
  <c r="A113" i="14" l="1"/>
  <c r="A146" i="13" s="1"/>
  <c r="A45" i="12"/>
  <c r="A666" i="5"/>
  <c r="D18" i="7" l="1"/>
  <c r="K10" i="6" l="1"/>
  <c r="K9" i="6" l="1"/>
  <c r="F10" i="7" l="1"/>
  <c r="F18" i="7" s="1"/>
  <c r="I18" i="7" s="1"/>
</calcChain>
</file>

<file path=xl/sharedStrings.xml><?xml version="1.0" encoding="utf-8"?>
<sst xmlns="http://schemas.openxmlformats.org/spreadsheetml/2006/main" count="5689" uniqueCount="1316">
  <si>
    <t>ITEM</t>
  </si>
  <si>
    <t>CÓDIGO</t>
  </si>
  <si>
    <t>DESCRIÇÃO</t>
  </si>
  <si>
    <t>FONTE</t>
  </si>
  <si>
    <t>UND</t>
  </si>
  <si>
    <t>QUANTIDADE</t>
  </si>
  <si>
    <t>SERVIÇOS DE PAVIMENTAÇÃO COM TRATAMENTO SUPERFICIAL DUPLO (TSD) NO ESTADO DO CEARÁ</t>
  </si>
  <si>
    <t>SERVIÇOS PRELIMINARES</t>
  </si>
  <si>
    <t>TRANSP-3</t>
  </si>
  <si>
    <t>MOBILIZAÇÃO E DESMOBILIZAÇÃO - TRANSPORTE COM CAVALO MECÂNICO DOS EQUIPAMENTOS PESADOS - RODOVIA PAVIMENTADA</t>
  </si>
  <si>
    <t>TONxKM</t>
  </si>
  <si>
    <t>TRANSP-4</t>
  </si>
  <si>
    <t>MOBILIZAÇÃO E DESMOBILIZAÇÃO - TRANSPORTE COM CAVALO MECÂNICO DOS EQUIPAMENTOS PESADOS - RODOVIA REVESTIMENTO PRIMÁRIO</t>
  </si>
  <si>
    <t>PLACA DE OBRA - PADRÃO GOVERNO FEDERAL DE DIMENSÕES 3mX2m EM CHAPA DE ACO GALVANIZADO</t>
  </si>
  <si>
    <t>UNID</t>
  </si>
  <si>
    <t>M2</t>
  </si>
  <si>
    <t>ENSAIOS LABORATORIAIS (ACOMPANHAMENTO E CUMPRIMENTO DA NORMA DNIT 147/2012 - ES)</t>
  </si>
  <si>
    <t>INDENIZAÇÃO DE JAZIDA (DEVERÁ SER COMPROVADO ATRAVÉS DE CONTRATO COM O PROPRIETÁRIO DA TERRA)</t>
  </si>
  <si>
    <t>M3</t>
  </si>
  <si>
    <t>TERRAPLANAGEM</t>
  </si>
  <si>
    <t>SERVIÇOS TOPOGRÁFICOS PARA PAVIMENTAÇÃO, INCLUSIVE NOTA DE SERVIÇOS, ACOMPANHAMENTO E GREIDE</t>
  </si>
  <si>
    <t>REGULARIZAÇÃO DO SUBLEITO - (regularização do material solto da via para expurgo no bota-fora)</t>
  </si>
  <si>
    <t>SICRO NOVO</t>
  </si>
  <si>
    <t>m²</t>
  </si>
  <si>
    <t>CARGA, MANOBRA E DESCARGA DE AGREGADOS OU SOLOS EM CAMINHÃO BASCULANTE DE 14 M³ - CARGA COM CARREGADEIRA DE 3,40 M³ E DESCARGA LIVRE - (carga do material regularizado/patrolado para bota-fora)</t>
  </si>
  <si>
    <t>t</t>
  </si>
  <si>
    <t>tkm</t>
  </si>
  <si>
    <t>TRANSPORTE COM CAMINHÃO BASCULANTE DE 14 M³ - RODOVIA PAVIMENTADA - (DMT bota-fora = 5km)</t>
  </si>
  <si>
    <t>ESPALHAMENTO DE MATERIAL EM BOTA-FORA</t>
  </si>
  <si>
    <t>m³</t>
  </si>
  <si>
    <t>4016096</t>
  </si>
  <si>
    <t>ESCAVAÇÃO E CARGA DE MATERIAL DE JAZIDA COM ESCAVADEIRA HIDRÁULICA DE 1,56 M³ - (jazida para aterro de concordância da estrada)</t>
  </si>
  <si>
    <t>COMPACTAÇÃO DE ATERROS A 100% DO PROCTOR NORMAL - (aterro de concordância da estrada)</t>
  </si>
  <si>
    <t>TRANSPORTE COM CAMINHÃO BASCULANTE DE 14 M³ - RODOVIA PAVIMENTADA - (DMT jazida = 15km)</t>
  </si>
  <si>
    <t>TRANSPORTE DE ÁGUA COM CAMINHÃO TANQUE DE 10.000 L - RODOVIA EM REVESTIMENTO PRIMÁRIO - (DMT poço = 5km)</t>
  </si>
  <si>
    <t>PAVIMENTAÇÃO</t>
  </si>
  <si>
    <t>SUB-BASE DE SOLO ESTABILIZADO GRANULOMETRICAMENTE SEM MISTURA COM MATERIAL DE JAZIDA</t>
  </si>
  <si>
    <t>TRANSPORTE COM CAMINHÃO BASCULANTE DE 14 M³ - RODOVIA PAVIMENTADA - (DMT pedreira = 55km)</t>
  </si>
  <si>
    <t>CM-30</t>
  </si>
  <si>
    <t>AQUISIÇÃO DE ASFALTO DILUÍDO (CM-30) COM ICMS</t>
  </si>
  <si>
    <t>T</t>
  </si>
  <si>
    <t>RR-2C</t>
  </si>
  <si>
    <t>AQUISIÇÃO DE EMULSÃO ASFÁLTICA (RR-2C) COM ICMS</t>
  </si>
  <si>
    <t>TRANSPORTE DE MATERIAL BETUMINOSO COM CAMINHÃO TANQUE DISTRIBUIDOR - RODOVIA PAVIMENTADA</t>
  </si>
  <si>
    <t>IMPRIMAÇÃO COM ASFALTO DILUÍDO</t>
  </si>
  <si>
    <t>TRATAMENTO SUPERFICIAL DUPLO COM EMULSÃO - BRITA COMERCIAL</t>
  </si>
  <si>
    <t>CAPA SELANTE - PEDRISCO COMERCIAL</t>
  </si>
  <si>
    <t>TRANSPORTE COM CAMINHÃO BASCULANTE DE 14 M³ - RODOVIA PAVIMENTADA - (Agregados: areia, brita e pedrisco)</t>
  </si>
  <si>
    <t>DRENAGEM</t>
  </si>
  <si>
    <t>MEIO-FIO DE CONCRETO - MFC 03 - AREIA E BRITA COMERCIAIS - FÔRMA DE MADEIRA</t>
  </si>
  <si>
    <t>m</t>
  </si>
  <si>
    <t>REATERRO E COMPACTAÇÃO COM SOQUETE VIBRATÓRIO - (compactação dos passeios laterais)</t>
  </si>
  <si>
    <t>0804101</t>
  </si>
  <si>
    <t>ESCAVAÇÃO MECÂNICA COM RETROESCAVADEIRA EM MATERIAL DE 1ª CATEGORIA</t>
  </si>
  <si>
    <t>REATERRO MECANIZADO E COMPACTAÇÃO DE VALA EM MATERIAL 1ª CATEGORIA (COM PLACA VIBRATÓRIA)</t>
  </si>
  <si>
    <t>SINALIZAÇÃO HORIZONTAL E VERTICAL</t>
  </si>
  <si>
    <t>PINTURA DE FAIXA COM TINTA ACRÍLICA - ESPESSURA DE 0,4 MM</t>
  </si>
  <si>
    <t>SERVIÇOS COMPLEMENTARES</t>
  </si>
  <si>
    <t>PODA DE ÁRVORE</t>
  </si>
  <si>
    <t>RECUPERAÇÃO DO RAMAL PREDIAL DANIFICADO</t>
  </si>
  <si>
    <t>M</t>
  </si>
  <si>
    <t>VALOR TOTAL:</t>
  </si>
  <si>
    <t>Transporte</t>
  </si>
  <si>
    <t>COEFICIENTE</t>
  </si>
  <si>
    <t>PREÇO UNITÁRIO</t>
  </si>
  <si>
    <t>TOTAL</t>
  </si>
  <si>
    <t>Transporte com cavalo mecânico com semirreboque com capacidade de 30 t - rodovia pavimentada</t>
  </si>
  <si>
    <t>TOTAL Transporte:</t>
  </si>
  <si>
    <t>VALOR:</t>
  </si>
  <si>
    <t>1.1.2. TRANSP-4 MOBILIZAÇÃO E DESMOBILIZAÇÃO - TRANSPORTE COM CAVALO MECÂNICO DOS EQUIPAMENTOS PESADOS - RODOVIA REVESTIMENTO PRIMÁRIO (TONxKM)</t>
  </si>
  <si>
    <t>Transporte com cavalo mecânico com semirreboque com capacidade de 30 t - rodovia em revestimento primário</t>
  </si>
  <si>
    <t>Material</t>
  </si>
  <si>
    <t>00004813</t>
  </si>
  <si>
    <t>PLACA DE OBRA (PARA CONSTRUCAO CIVIL) EM CHAPA GALVANIZADA *N. 22*, ADESIVADA, DE *2,4 X 1,2* M (SEM POSTES PARA FIXACAO)</t>
  </si>
  <si>
    <t>SINAPI</t>
  </si>
  <si>
    <t>00004491</t>
  </si>
  <si>
    <t>PONTALETE *7,5 X 7,5* CM EM PINUS, MISTA OU EQUIVALENTE DA REGIAO - BRUTA</t>
  </si>
  <si>
    <t>00005075</t>
  </si>
  <si>
    <t>PREGO DE ACO POLIDO COM CABECA 18 X 30 (2 3/4 X 10)</t>
  </si>
  <si>
    <t>KG</t>
  </si>
  <si>
    <t>00004417</t>
  </si>
  <si>
    <t>SARRAFO NAO APARELHADO *2,5 X 7* CM, EM MACARANDUBA/MASSARANDUBA, ANGELIM, PEROBA-ROSA OU EQUIVALENTE DA REGIAO - BRUTA</t>
  </si>
  <si>
    <t>TOTAL Material:</t>
  </si>
  <si>
    <t>Mão de Obra com Encargos Complementares</t>
  </si>
  <si>
    <t>CARPINTEIRO DE FORMAS COM ENCARGOS COMPLEMENTARES</t>
  </si>
  <si>
    <t>H</t>
  </si>
  <si>
    <t>88316</t>
  </si>
  <si>
    <t>SERVENTE COM ENCARGOS COMPLEMENTARES</t>
  </si>
  <si>
    <t>TOTAL Mão de Obra com Encargos Complementares:</t>
  </si>
  <si>
    <t>Serviço</t>
  </si>
  <si>
    <t>CONCRETO MAGRO PARA LASTRO, TRAÇO 1:4,5:4,5 (EM MASSA SECA DE CIMENTO/ AREIA MÉDIA/ BRITA 1) - PREPARO MECÂNICO COM BETONEIRA 400 L. AF_05/2021</t>
  </si>
  <si>
    <t>TOTAL Serviço:</t>
  </si>
  <si>
    <t>ART – CREA CE - (1 ART do projetista)</t>
  </si>
  <si>
    <t xml:space="preserve">Composições </t>
  </si>
  <si>
    <t>UN</t>
  </si>
  <si>
    <t>B8958.2</t>
  </si>
  <si>
    <t>EQUIPAMENTOS DE TOPOGRAFIA - (levantamentos de campo)</t>
  </si>
  <si>
    <t>DIA</t>
  </si>
  <si>
    <t>B8957.2</t>
  </si>
  <si>
    <t>LABORATÓRIO DE SOLOS</t>
  </si>
  <si>
    <t>GRAF</t>
  </si>
  <si>
    <t>SERVIÇOS GRÁFICOS E IMPRESSÃO - (impressão dos relatórios)</t>
  </si>
  <si>
    <t>E8889.3</t>
  </si>
  <si>
    <t>VEÍCULO LEVE PICK UP GASOLINA (SEM MOTORISTA) - (LOCAÇÃO + COMBUSTÍVEL + MANUTENÇÃO) - (deslocamentos dos levantamentos de campo)</t>
  </si>
  <si>
    <t>Mão de Obra</t>
  </si>
  <si>
    <t>P8057.1</t>
  </si>
  <si>
    <t>ENGENHEIRO AMBIENTAL JÚNIOR - (acompanhamento técnico para emissão das licenças)</t>
  </si>
  <si>
    <t>P8065.1</t>
  </si>
  <si>
    <t>ENGENHEIRO DE PROJETOS JÚNIOR - (elaboração de projeto executivo)</t>
  </si>
  <si>
    <t>TOTAL Mão de Obra:</t>
  </si>
  <si>
    <t>88253</t>
  </si>
  <si>
    <t>AUXILIAR DE TOPÓGRAFO COM ENCARGOS COMPLEMENTARES</t>
  </si>
  <si>
    <t>DESENHISTA PROJETISTA COM ENCARGOS COMPLEMENTARES</t>
  </si>
  <si>
    <t>TÉCNICO DE LABORATÓRIO COM ENCARGOS COMPLEMENTARES</t>
  </si>
  <si>
    <t>TOPOGRAFO COM ENCARGOS COMPLEMENTARES</t>
  </si>
  <si>
    <t>B8952.1</t>
  </si>
  <si>
    <t>ALUGUEL DE IMÓVEL RESIDENCIAL (ALOJAMENTO)</t>
  </si>
  <si>
    <t>MÊS</t>
  </si>
  <si>
    <t>B8960.1</t>
  </si>
  <si>
    <t>CUSTOS DIVERSOS DE RESIDÊNCIA (ALOJAMENTO)</t>
  </si>
  <si>
    <t>B8954.1</t>
  </si>
  <si>
    <t>MOBILIÁRIO DE RESIDÊNCIA</t>
  </si>
  <si>
    <t>E8889.1</t>
  </si>
  <si>
    <t>VEÍCULO LEVE - 53 KW (SEM MOTORISTA) - (LOCAÇÃO + COMBUSTÍVEL + MANUTENÇÃO) - (topografia e medição  | acompanhamento)</t>
  </si>
  <si>
    <t>E8891.1</t>
  </si>
  <si>
    <t>VEÍCULO LEVE PICK UP 4X4 DIESEL - 147 KW (SEM MOTORISTA) - (LOCAÇÃO + COMBUSTÍVEL + MANUTENÇÃO) - (veículo da fiscalização)</t>
  </si>
  <si>
    <t>ENGENHEIRO CIVIL DE OBRA JUNIOR COM ENCARGOS COMPLEMENTARES</t>
  </si>
  <si>
    <t>MES</t>
  </si>
  <si>
    <t>88284</t>
  </si>
  <si>
    <t>MOTORISTA DE VEÍCULO LEVE COM ENCARGOS COMPLEMENTARES</t>
  </si>
  <si>
    <t>73847/004</t>
  </si>
  <si>
    <t>ALUGUEL CONTAINER/SANIT C/4 VASOS/1 LAVAT/1 MIC/4 CHUV LARG=2,20M COMPR=6,20M ALT=2,50M CHAPAS ACO C/NERV TRAPEZ FORRO C/ISOL TERMO-ACUST CHASSIS REFORC PISO COMPENS NAVAL INCL INST RAELETR/HIDRO-SANIT EXCL TRANSP/CARGA/DESCARGA</t>
  </si>
  <si>
    <t>Equipamento</t>
  </si>
  <si>
    <t>E8889.2</t>
  </si>
  <si>
    <t>VEÍCULO LEVE PICK UP GASOLINA 9SEM MOTORISTA) - LOCAÇÃO + COMBUSTIVEL + MANUTENÇÃO) (CHP)</t>
  </si>
  <si>
    <t>CHP</t>
  </si>
  <si>
    <t>TOTAL Equipamento:</t>
  </si>
  <si>
    <t>B8955.1</t>
  </si>
  <si>
    <t>LABORATORIO DE ASFALTO</t>
  </si>
  <si>
    <t>B8957.1</t>
  </si>
  <si>
    <t>AUXILIAR DE LABORATORISTA DE SOLOS E DE CONCRETO COM ENCARGOS COMPLEMENTARES</t>
  </si>
  <si>
    <t>TÉCNICO DE LABORATÓRIO E CAMPO DE CONSTRUÇÃO COM ENCARGOS COMPLEMENTARES</t>
  </si>
  <si>
    <t>C2840</t>
  </si>
  <si>
    <t>INDENIZAÇÃO DE JAZIDA</t>
  </si>
  <si>
    <t>SEINFRA</t>
  </si>
  <si>
    <t>Equipamento Custo Horário</t>
  </si>
  <si>
    <t>CAMINHONETE CABINE SIMPLES COM MOTOR 1.6 FLEX, CÂMBIO MANUAL, POTÊNCIA 101/104 CV, 2 PORTAS - CHP DIURNO. AF_11/2015</t>
  </si>
  <si>
    <t>TOTAL Equipamento Custo Horário:</t>
  </si>
  <si>
    <t>00004509</t>
  </si>
  <si>
    <t>SARRAFO *2,5 X 10* CM EM PINUS, MISTA OU EQUIVALENTE DA REGIAO - BRUTA</t>
  </si>
  <si>
    <t>NIVELADOR COM ENCARGOS COMPLEMENTARES</t>
  </si>
  <si>
    <t>EQUIPAMENTOS</t>
  </si>
  <si>
    <t>QUANT</t>
  </si>
  <si>
    <t>UTILIZAÇÃO</t>
  </si>
  <si>
    <t>CUSTO OPERACIONAL</t>
  </si>
  <si>
    <t>CUSTO HORÁRIO</t>
  </si>
  <si>
    <t>PROD</t>
  </si>
  <si>
    <t>IMPR</t>
  </si>
  <si>
    <t>E9571</t>
  </si>
  <si>
    <t>Caminhão tanque com capacidade de 10.000 l - 188 kW</t>
  </si>
  <si>
    <t>E9518</t>
  </si>
  <si>
    <t>Grade de 24 discos rebocável de D = 60 cm (24”)</t>
  </si>
  <si>
    <t>E9524</t>
  </si>
  <si>
    <t>Motoniveladora - 93 kW</t>
  </si>
  <si>
    <t>E9762</t>
  </si>
  <si>
    <t>Rolo compactador de pneus autopropelido de 27 t - 85 kW</t>
  </si>
  <si>
    <t>E9685</t>
  </si>
  <si>
    <t>Rolo compactador pé de carneiro vibratório autopropelido por pneus de 11,6 t - 82 kW</t>
  </si>
  <si>
    <t>E9577</t>
  </si>
  <si>
    <t>Trator agrícola sobre pneus - 77 kW</t>
  </si>
  <si>
    <t>TOTAL EQUIPAMENTOS:</t>
  </si>
  <si>
    <t>MÃO DE OBRA</t>
  </si>
  <si>
    <t>CONSUMO</t>
  </si>
  <si>
    <t>SALÁRIO HORA</t>
  </si>
  <si>
    <t>P9824</t>
  </si>
  <si>
    <t>Servente</t>
  </si>
  <si>
    <t>h</t>
  </si>
  <si>
    <t>TOTAL MÃO DE OBRA:</t>
  </si>
  <si>
    <t>Custo Horário da Execução:</t>
  </si>
  <si>
    <t>Produção da Equipe:</t>
  </si>
  <si>
    <t>Custo Unitário da Execução:</t>
  </si>
  <si>
    <t>Custo do FIC (0,0136):</t>
  </si>
  <si>
    <t>Custo Direto Total:</t>
  </si>
  <si>
    <t>E9667</t>
  </si>
  <si>
    <t>Caminhão basculante com capacidade de 14 m³ - 188 kW</t>
  </si>
  <si>
    <t>E9511</t>
  </si>
  <si>
    <t>Carregadeira de pneus com capacidade de 3,40 m³ - 195 kW</t>
  </si>
  <si>
    <t>E9540</t>
  </si>
  <si>
    <t>Trator sobre esteiras com lâmina - 127 kW</t>
  </si>
  <si>
    <t>E9515</t>
  </si>
  <si>
    <t>Escavadeira hidráulica sobre esteiras com caçamba com capacidade de 1,56 m³ - 118 kW</t>
  </si>
  <si>
    <t>SERVIÇOS</t>
  </si>
  <si>
    <t>CUSTO UNITÁRIO</t>
  </si>
  <si>
    <t>Escavação e carga de material de jazida com escavadeira hidráulica de 1,56 m³</t>
  </si>
  <si>
    <t>TOTAL SERVIÇOS:</t>
  </si>
  <si>
    <t>TRANSPORTE - TEMPO FIXO</t>
  </si>
  <si>
    <t>UNIDADE</t>
  </si>
  <si>
    <t>CODIGO</t>
  </si>
  <si>
    <t>Escavação e carga de material de jazida com escavadeira hidráulica de 1,56 m³ (Caminhão basculante com capacidade de 10 m³ - 188 kW)</t>
  </si>
  <si>
    <t>TRANSPORTE - TEMPO FIXO:</t>
  </si>
  <si>
    <t>MOMENTO DE TRANSPORTE</t>
  </si>
  <si>
    <t>LN</t>
  </si>
  <si>
    <t>RP</t>
  </si>
  <si>
    <t>P</t>
  </si>
  <si>
    <t>DMT</t>
  </si>
  <si>
    <t>R$</t>
  </si>
  <si>
    <t>MOMENTO DE TRANSPORTE:</t>
  </si>
  <si>
    <t>MATERIAIS</t>
  </si>
  <si>
    <t>VALOR UNITÁRIO</t>
  </si>
  <si>
    <t>M0191</t>
  </si>
  <si>
    <t>Brita 1</t>
  </si>
  <si>
    <t>TOTAL MATERIAIS:</t>
  </si>
  <si>
    <t>Brita 1 (Caminhão basculante com capacidade de 10 m³ - 188 kW)</t>
  </si>
  <si>
    <t>5914647</t>
  </si>
  <si>
    <t>OUTROS</t>
  </si>
  <si>
    <t>TOTAL OUTROS:</t>
  </si>
  <si>
    <t>E9509</t>
  </si>
  <si>
    <t>Caminhão tanque distribuidor de asfalto com capacidade de 6.000 l - 7 kW/136 kW</t>
  </si>
  <si>
    <t>E9558</t>
  </si>
  <si>
    <t>Tanque de estocagem de asfalto com capacidade de 30.000 l</t>
  </si>
  <si>
    <t>Custo do FIC (0,00226):</t>
  </si>
  <si>
    <t>M0104</t>
  </si>
  <si>
    <t>Asfalto diluído de petróleo - CM-30</t>
  </si>
  <si>
    <t>E9583</t>
  </si>
  <si>
    <t>Distribuidor de agregados rebocável com capacidade de 1,9 m³</t>
  </si>
  <si>
    <t>M0005</t>
  </si>
  <si>
    <t>Brita 0</t>
  </si>
  <si>
    <t>M2097</t>
  </si>
  <si>
    <t>Emulsão asfáltica - RR-2C</t>
  </si>
  <si>
    <t>Brita 0 (Caminhão basculante com capacidade de 10 m³ - 188 kW)</t>
  </si>
  <si>
    <t>5914648</t>
  </si>
  <si>
    <t>M1103</t>
  </si>
  <si>
    <t>Pedrisco</t>
  </si>
  <si>
    <t>Pedrisco (Caminhão basculante com capacidade de 6 m³ - 136 kW)</t>
  </si>
  <si>
    <t>1107892</t>
  </si>
  <si>
    <t>Concreto fck = 20 MPa - confecção em betoneira e lançamento manual - areia e brita comerciais</t>
  </si>
  <si>
    <t>Enchimento de junta de concreto com argamassa asfáltica de densidade 1.700 kg/m³ - espessura de 1 cm</t>
  </si>
  <si>
    <t>kg</t>
  </si>
  <si>
    <t>4805750</t>
  </si>
  <si>
    <t>Escavação manual em material de 1ª categoria na profundidade de até 1 m</t>
  </si>
  <si>
    <t>3103302</t>
  </si>
  <si>
    <t>Fôrmas de tábuas de pinho para dispositivos de drenagem - utilização de 3 vezes - confecção, instalação e retirada</t>
  </si>
  <si>
    <t>E9647</t>
  </si>
  <si>
    <t>Compactador manual com soquete vibratório - 4,10 kW</t>
  </si>
  <si>
    <t>E9686</t>
  </si>
  <si>
    <t>Caminhão carroceria com guindauto com capacidade de 20 t.m - 136 kW</t>
  </si>
  <si>
    <t>P9821</t>
  </si>
  <si>
    <t>Pedreiro</t>
  </si>
  <si>
    <t>Argamassa de cimento e areia 1:3 - confecção em betoneira e lançamento manual - areia comercial</t>
  </si>
  <si>
    <t>0804467</t>
  </si>
  <si>
    <t>Confecção de tubos de concreto armado D = 0,80 m PA1 - areia e brita comerciais</t>
  </si>
  <si>
    <t>Confecção de tubos de concreto armado D = 0,80 m PA1 - areia e brita comerciais (Caminhão carroceria com guindauto com capacidade de 20 t.m - 136 kW)</t>
  </si>
  <si>
    <t>E9526</t>
  </si>
  <si>
    <t>Retroescavadeira de pneus - capacidade da caçamba da pá-carregadeira de 0,76 m³ e da retroescavadeira de 0,29 m³ - 58 kW</t>
  </si>
  <si>
    <t>REATERRO MECANIZADO DE VALA COM RETROESCAVADEIRA (CAPACIDADE   DA   CAÇAMBA   DA RETRO: 0,26 M³/POTÊNCIA: 88 HP), LARGURA DE 0,8 A 1,5 M, PROFUNDIDADE DE 1,5 A 3,0 M, COM SOLO (SEM SUBSTITUIÇÃO) DE 1ª CATEGORIA, COM PLACA VIBRATÓRIA. AF_08/2023</t>
  </si>
  <si>
    <t>E9687</t>
  </si>
  <si>
    <t>Caminhão carroceria com capacidade de 5 t - 115 kW</t>
  </si>
  <si>
    <t>P9830</t>
  </si>
  <si>
    <t>Montador</t>
  </si>
  <si>
    <t>Placa em aço nº 16 galvanizado com película retrorrefletiva tipo I + SI - confecção</t>
  </si>
  <si>
    <t>M0789</t>
  </si>
  <si>
    <t>Conjunto para fixação de placas em aço galvanizado composto por barra chata, abraçadeira, parafusos, porcas e arruelas</t>
  </si>
  <si>
    <t>M0787</t>
  </si>
  <si>
    <t>Suporte em aço-carbono galvanizado tipo perfil C para placa de sinalização</t>
  </si>
  <si>
    <t>Conjunto para fixação de placas em aço galvanizado composto por barra chata, abraçadeira, parafusos, porcas e arruelas (Caminhão carroceria com capacidade de 15 t - 188 kW)</t>
  </si>
  <si>
    <t>5914655</t>
  </si>
  <si>
    <t>Suporte em aço-carbono galvanizado tipo perfil C para placa de sinalização (Caminhão carroceria com capacidade de 15 t - 188 kW)</t>
  </si>
  <si>
    <t>E9644</t>
  </si>
  <si>
    <t>Caminhão demarcador de faixas com sistema de pintura a frio - 28 kW/115 kW</t>
  </si>
  <si>
    <t>P9853</t>
  </si>
  <si>
    <t>Pré-marcador</t>
  </si>
  <si>
    <t>M2037</t>
  </si>
  <si>
    <t>Microesferas refletivas de vidro tipo I-B</t>
  </si>
  <si>
    <t>M2038</t>
  </si>
  <si>
    <t>Microesferas refletivas de vidro tipo II-A</t>
  </si>
  <si>
    <t>M2034</t>
  </si>
  <si>
    <t>Solvente para tinta à base de resina acrílica</t>
  </si>
  <si>
    <t>l</t>
  </si>
  <si>
    <t>M2044</t>
  </si>
  <si>
    <t>Tinta à base de resina acrílica emulsionada em água para pré-marcação viária</t>
  </si>
  <si>
    <t>M2027</t>
  </si>
  <si>
    <t>Tinta à base de resina acrílica estirenada para demarcação viária</t>
  </si>
  <si>
    <t>Microesferas refletivas de vidro tipo I-B (Caminhão carroceria com capacidade de 15 t - 188 kW)</t>
  </si>
  <si>
    <t>Microesferas refletivas de vidro tipo II-A (Caminhão carroceria com capacidade de 15 t - 188 kW)</t>
  </si>
  <si>
    <t>Solvente para tinta à base de resina acrílica (Caminhão carroceria com capacidade de 15 t - 188 kW)</t>
  </si>
  <si>
    <t>Tinta à base de resina acrílica estirenada para demarcação viária (Caminhão carroceria com capacidade de 15 t - 188 kW)</t>
  </si>
  <si>
    <t>LEVANTAMENTO OU REBAIXAMENTO DE TAMPÃO DE POÇO DE VISITA</t>
  </si>
  <si>
    <t>RETIRADA DE TAMPÃO DE FERRO FUNDIDO 600MM COM REAPROVEITAMENTO. INC_05/2018</t>
  </si>
  <si>
    <t>JARDINEIRO COM ENCARGOS COMPLEMENTARES</t>
  </si>
  <si>
    <t>G0673</t>
  </si>
  <si>
    <t>ARCO DE SERRA, COM SISTEMA RÁPIDO PARA TROCA DE LÂMINA E REGULAGEM DE TENSÃO
REFERÊNCIA: 12”</t>
  </si>
  <si>
    <t>00003859</t>
  </si>
  <si>
    <t>LUVA SOLDAVEL COM ROSCA, PVC, 20 MM X 1/2", PARA AGUA FRIA PREDIAL</t>
  </si>
  <si>
    <t>00009867</t>
  </si>
  <si>
    <t>TUBO PVC, SOLDAVEL, DE 20 MM, AGUA FRIA (NBR-5648)</t>
  </si>
  <si>
    <t>ENCANADOR OU BOMBEIRO HIDRÁULICO COM ENCARGOS COMPLEMENTARES</t>
  </si>
  <si>
    <t>73847/004 ALUGUEL CONTAINER/SANIT C/4 VASOS/1 LAVAT/1 MIC/4 CHUV LARG=2,20M COMPR=6,20M ALT=2,50M CHAPAS ACO C/NERV TRAPEZ FORRO C/ISOL TERMO-ACUST CHASSIS REFORC PISO COMPENS NAVAL INCL INST RAELETR/HIDRO-SANIT EXCL TRANSP/CARGA/DESCARGA (MES)</t>
  </si>
  <si>
    <t>00010778</t>
  </si>
  <si>
    <t>LOCACAO DE CONTAINER 2,30 X 6,00 M, ALT. 2,50 M, PARA SANITARIO, COM 4 BACIAS, 8 CHUVEIROS,1 LAVATORIO E 1 MICTORIO (NAO INCLUI MOBILIZACAO/DESMOBILIZACAO)</t>
  </si>
  <si>
    <t>00010420</t>
  </si>
  <si>
    <t>BACIA SANITARIA (VASO) CONVENCIONAL, DE LOUCA BRANCA, SIFAO APARENTE, SAIDA VERTICAL (SEM ASSENTO)</t>
  </si>
  <si>
    <t>00007608</t>
  </si>
  <si>
    <t>DUCHA / CHUVEIRO PLASTICO SIMPLES, 5 '', BRANCO, PARA ACOPLAR EM HASTE 1/2 ", AGUA FRIA</t>
  </si>
  <si>
    <t>00010425</t>
  </si>
  <si>
    <t>LAVATORIO DE LOUCA BRANCA, SUSPENSO (SEM COLUNA), DIMENSOES *40 X 30* CM</t>
  </si>
  <si>
    <t>00010432</t>
  </si>
  <si>
    <t>MICTORIO INDIVIDUAL, SIFONADO, DE LOUCA BRANCA, SEM COMPLEMENTOS</t>
  </si>
  <si>
    <t>101385 AUXILIAR DE LABORATORISTA DE SOLOS E DE CONCRETO COM ENCARGOS COMPLEMENTARES (MES)</t>
  </si>
  <si>
    <t>Encargos Complementares</t>
  </si>
  <si>
    <t>00043494</t>
  </si>
  <si>
    <t>EPI - FAMILIA ALMOXARIFE - MENSALISTA (ENCARGOS COMPLEMENTARES - COLETADO CAIXA)</t>
  </si>
  <si>
    <t>00040863</t>
  </si>
  <si>
    <t>EXAMES - MENSALISTA (COLETADO CAIXA - ENCARGOS COMPLEMENTARES)</t>
  </si>
  <si>
    <t>00043470</t>
  </si>
  <si>
    <t>FERRAMENTAS - FAMILIA ALMOXARIFE - MENSALISTA (ENCARGOS COMPLEMENTARES - COLETADO CAIXA)</t>
  </si>
  <si>
    <t>00040864</t>
  </si>
  <si>
    <t>SEGURO - MENSALISTA (COLETADO CAIXA - ENCARGOS COMPLEMENTARES)</t>
  </si>
  <si>
    <t>TOTAL Encargos Complementares:</t>
  </si>
  <si>
    <t>00041090</t>
  </si>
  <si>
    <t>AUXILIAR DE LABORATORISTA DE SOLOS E DE CONCRETO (MENSALISTA)</t>
  </si>
  <si>
    <t>101297</t>
  </si>
  <si>
    <t>CURSO DE CAPACITAÇÃO PARA AUXILIAR DE LABORATORISTA (ENCARGOS COMPLEMENTARES) - MENSALISTA</t>
  </si>
  <si>
    <t>88253 AUXILIAR DE TOPÓGRAFO COM ENCARGOS COMPLEMENTARES (H)</t>
  </si>
  <si>
    <t>00043493</t>
  </si>
  <si>
    <t>EPI - FAMILIA TOPOGRAFO - HORISTA (ENCARGOS COMPLEMENTARES - COLETADO CAIXA)</t>
  </si>
  <si>
    <t>00037372</t>
  </si>
  <si>
    <t>EXAMES - HORISTA (COLETADO CAIXA - ENCARGOS COMPLEMENTARES)</t>
  </si>
  <si>
    <t>00043469</t>
  </si>
  <si>
    <t>FERRAMENTAS - FAMILIA TOPOGRAFO - HORISTA (ENCARGOS COMPLEMENTARES - COLETADO CAIXA)</t>
  </si>
  <si>
    <t>00037373</t>
  </si>
  <si>
    <t>SEGURO - HORISTA (COLETADO CAIXA - ENCARGOS COMPLEMENTARES)</t>
  </si>
  <si>
    <t>00000244</t>
  </si>
  <si>
    <t>AUXILIAR DE TOPOGRAFO (HORISTA)</t>
  </si>
  <si>
    <t>95322</t>
  </si>
  <si>
    <t>CURSO DE CAPACITAÇÃO PARA AUXILIAR DE TOPÓGRAFO (ENCARGOS COMPLEMENTARES) - HORISTA</t>
  </si>
  <si>
    <t>1109669 Argamassa de cimento e areia 1:3 - confecção em betoneira e lançamento manual - areia comercial (m³)</t>
  </si>
  <si>
    <t>E9519</t>
  </si>
  <si>
    <t>Betoneira com motor a gasolina com capacidade de 600 l - 10 kW</t>
  </si>
  <si>
    <t>E9071</t>
  </si>
  <si>
    <t>Transportador manual carrinho de mão com capacidade de 80 l</t>
  </si>
  <si>
    <t>E9064</t>
  </si>
  <si>
    <t>Transportador manual gerica com capacidade de 180 l</t>
  </si>
  <si>
    <t>M0082</t>
  </si>
  <si>
    <t>Areia média lavada</t>
  </si>
  <si>
    <t>M0424</t>
  </si>
  <si>
    <t>Cimento Portland CP II - 32 - saco</t>
  </si>
  <si>
    <t>Areia média lavada (Caminhão basculante com capacidade de 10 m³ - 188 kW)</t>
  </si>
  <si>
    <t>Cimento Portland CP II - 32 - saco (Caminhão carroceria com capacidade de 15 t - 188 kW)</t>
  </si>
  <si>
    <t>0407820 Armação em aço CA-60 - fornecimento, preparo e colocação (kg)</t>
  </si>
  <si>
    <t>P9801</t>
  </si>
  <si>
    <t>Ajudante</t>
  </si>
  <si>
    <t>P9805</t>
  </si>
  <si>
    <t>Armador</t>
  </si>
  <si>
    <t>M0014</t>
  </si>
  <si>
    <t>Aço CA 60</t>
  </si>
  <si>
    <t>M0075</t>
  </si>
  <si>
    <t>Arame liso recozido em aço-carbono - D = 1,24 mm (18 BWG)</t>
  </si>
  <si>
    <t>Aço CA 60 (Caminhão carroceria com capacidade de 15 t - 188 kW)</t>
  </si>
  <si>
    <t>Arame liso recozido em aço-carbono - D = 1,24 mm (18 BWG) (Caminhão carroceria com capacidade de 15 t - 188 kW)</t>
  </si>
  <si>
    <t>88831 BETONEIRA CAPACIDADE NOMINAL DE 400 L, CAPACIDADE DE MISTURA 280 L, MOTOR ELÉTRICO TRIFÁSICO POTÊNCIA DE 2 CV, SEM CARREGADOR - CHI DIURNO. AF_05/2023 (CHI)</t>
  </si>
  <si>
    <t>88826</t>
  </si>
  <si>
    <t>BETONEIRA CAPACIDADE NOMINAL DE 400 L, CAPACIDADE DE MISTURA 280 L, MOTOR ELÉTRICO TRIFÁSICO POTÊNCIA DE 2 CV, SEM CARREGADOR - DEPRECIAÇÃO. AF_05/2023</t>
  </si>
  <si>
    <t>88827</t>
  </si>
  <si>
    <t>BETONEIRA CAPACIDADE NOMINAL DE 400 L, CAPACIDADE DE MISTURA 280 L, MOTOR ELÉTRICO TRIFÁSICO POTÊNCIA DE 2 CV, SEM CARREGADOR - JUROS. AF_05/2023</t>
  </si>
  <si>
    <t>88830 BETONEIRA CAPACIDADE NOMINAL DE 400 L, CAPACIDADE DE MISTURA 280 L, MOTOR ELÉTRICO TRIFÁSICO POTÊNCIA DE 2 CV, SEM CARREGADOR - CHP DIURNO. AF_05/2023 (CHP)</t>
  </si>
  <si>
    <t>88828</t>
  </si>
  <si>
    <t>BETONEIRA CAPACIDADE NOMINAL DE 400 L, CAPACIDADE DE MISTURA 280 L, MOTOR ELÉTRICO TRIFÁSICO POTÊNCIA DE 2 CV, SEM CARREGADOR - MANUTENÇÃO. AF_05/2023</t>
  </si>
  <si>
    <t>88829</t>
  </si>
  <si>
    <t>BETONEIRA CAPACIDADE NOMINAL DE 400 L, CAPACIDADE DE MISTURA 280 L, MOTOR ELÉTRICO TRIFÁSICO POTÊNCIA DE 2 CV, SEM CARREGADOR - MATERIAIS NA OPERAÇÃO. AF_05/2023</t>
  </si>
  <si>
    <t>88826 BETONEIRA CAPACIDADE NOMINAL DE 400 L, CAPACIDADE DE MISTURA 280 L, MOTOR ELÉTRICO TRIFÁSICO POTÊNCIA DE 2 CV, SEM CARREGADOR - DEPRECIAÇÃO. AF_05/2023 (H)</t>
  </si>
  <si>
    <t>00010535</t>
  </si>
  <si>
    <t>BETONEIRA CAPACIDADE NOMINAL 400 L, CAPACIDADE DE MISTURA  280 L, MOTOR ELETRICO TRIFASICO 220/380 V POTENCIA 2 CV, SEM CARREGADOR</t>
  </si>
  <si>
    <t>88827 BETONEIRA CAPACIDADE NOMINAL DE 400 L, CAPACIDADE DE MISTURA 280 L, MOTOR ELÉTRICO TRIFÁSICO POTÊNCIA DE 2 CV, SEM CARREGADOR - JUROS. AF_05/2023 (H)</t>
  </si>
  <si>
    <t>88828 BETONEIRA CAPACIDADE NOMINAL DE 400 L, CAPACIDADE DE MISTURA 280 L, MOTOR ELÉTRICO TRIFÁSICO POTÊNCIA DE 2 CV, SEM CARREGADOR - MANUTENÇÃO. AF_05/2023 (H)</t>
  </si>
  <si>
    <t>88829 BETONEIRA CAPACIDADE NOMINAL DE 400 L, CAPACIDADE DE MISTURA 280 L, MOTOR ELÉTRICO TRIFÁSICO POTÊNCIA DE 2 CV, SEM CARREGADOR - MATERIAIS NA OPERAÇÃO. AF_05/2023 (H)</t>
  </si>
  <si>
    <t>Especiais</t>
  </si>
  <si>
    <t>00002705</t>
  </si>
  <si>
    <t>ENERGIA ELETRICA ATE 2000 KWH INDUSTRIAL, SEM DEMANDA</t>
  </si>
  <si>
    <t>KWH</t>
  </si>
  <si>
    <t>TOTAL Especiais:</t>
  </si>
  <si>
    <t>92145 CAMINHONETE CABINE SIMPLES COM MOTOR 1.6 FLEX, CÂMBIO MANUAL, POTÊNCIA 101/104 CV, 2 PORTAS - CHP DIURNO. AF_11/2015 (CHP)</t>
  </si>
  <si>
    <t>92140</t>
  </si>
  <si>
    <t>CAMINHONETE CABINE SIMPLES COM MOTOR 1.6 FLEX, CÂMBIO MANUAL, POTÊNCIA 101/104 CV, 2 PORTAS - DEPRECIAÇÃO. AF_11/2015</t>
  </si>
  <si>
    <t>92142</t>
  </si>
  <si>
    <t>CAMINHONETE CABINE SIMPLES COM MOTOR 1.6 FLEX, CÂMBIO MANUAL, POTÊNCIA 101/104 CV, 2 PORTAS - IMPOSTOS E SEGUROS. AF_11/2015</t>
  </si>
  <si>
    <t>92141</t>
  </si>
  <si>
    <t>CAMINHONETE CABINE SIMPLES COM MOTOR 1.6 FLEX, CÂMBIO MANUAL, POTÊNCIA 101/104 CV, 2 PORTAS - JUROS. AF_11/2015</t>
  </si>
  <si>
    <t>92143</t>
  </si>
  <si>
    <t>CAMINHONETE CABINE SIMPLES COM MOTOR 1.6 FLEX, CÂMBIO MANUAL, POTÊNCIA 101/104 CV, 2 PORTAS - MANUTENÇÃO. AF_11/2015</t>
  </si>
  <si>
    <t>92144</t>
  </si>
  <si>
    <t>CAMINHONETE CABINE SIMPLES COM MOTOR 1.6 FLEX, CÂMBIO MANUAL, POTÊNCIA 101/104 CV, 2 PORTAS - MATERIAIS NA OPERAÇÃO. AF_11/2015</t>
  </si>
  <si>
    <t>92140 CAMINHONETE CABINE SIMPLES COM MOTOR 1.6 FLEX, CÂMBIO MANUAL, POTÊNCIA 101/104 CV, 2 PORTAS - DEPRECIAÇÃO. AF_11/2015 (H)</t>
  </si>
  <si>
    <t>00013617</t>
  </si>
  <si>
    <t>PICAPE CABINE SIMPLES COM MOTOR 1.6 FLEX, CAMBIO MANUAL, POTENCIA 101/104 CV, 2 PORTAS</t>
  </si>
  <si>
    <t>92142 CAMINHONETE CABINE SIMPLES COM MOTOR 1.6 FLEX, CÂMBIO MANUAL, POTÊNCIA 101/104 CV, 2 PORTAS - IMPOSTOS E SEGUROS. AF_11/2015 (H)</t>
  </si>
  <si>
    <t>92141 CAMINHONETE CABINE SIMPLES COM MOTOR 1.6 FLEX, CÂMBIO MANUAL, POTÊNCIA 101/104 CV, 2 PORTAS - JUROS. AF_11/2015 (H)</t>
  </si>
  <si>
    <t>92143 CAMINHONETE CABINE SIMPLES COM MOTOR 1.6 FLEX, CÂMBIO MANUAL, POTÊNCIA 101/104 CV, 2 PORTAS - MANUTENÇÃO. AF_11/2015 (H)</t>
  </si>
  <si>
    <t>92144 CAMINHONETE CABINE SIMPLES COM MOTOR 1.6 FLEX, CÂMBIO MANUAL, POTÊNCIA 101/104 CV, 2 PORTAS - MATERIAIS NA OPERAÇÃO. AF_11/2015 (H)</t>
  </si>
  <si>
    <t>00004222</t>
  </si>
  <si>
    <t>GASOLINA COMUM</t>
  </si>
  <si>
    <t>L</t>
  </si>
  <si>
    <t>5903 CAMINHÃO PIPA 10.000 L TRUCADO, PESO BRUTO TOTAL 23.000 KG, CARGA ÚTIL MÁXIMA 15.935 KG, DISTÂNCIA ENTRE EIXOS 4,8 M, POTÊNCIA 230 CV, INCLUSIVE TANQUE DE AÇO PARA TRANSPORTE DE ÁGUA - CHI DIURNO. AF_06/2014 (CHI)</t>
  </si>
  <si>
    <t>88282</t>
  </si>
  <si>
    <t>MOTORISTA DE CAMINHÃO COM ENCARGOS COMPLEMENTARES</t>
  </si>
  <si>
    <t>91396</t>
  </si>
  <si>
    <t>CAMINHÃO PIPA 10.000 L TRUCADO, PESO BRUTO TOTAL 23.000 KG, CARGA ÚTIL MÁXIMA 15.935 KG, DISTÂNCIA ENTRE EIXOS 4,8 M, POTÊNCIA 230 CV, INCLUSIVE TANQUE DE AÇO PARA TRANSPORTE DE ÁGUA - DEPRECIAÇÃO. AF_06/2014</t>
  </si>
  <si>
    <t>91398</t>
  </si>
  <si>
    <t>CAMINHÃO PIPA 10.000 L TRUCADO, PESO BRUTO TOTAL 23.000 KG, CARGA ÚTIL MÁXIMA 15.935 KG, DISTÂNCIA ENTRE EIXOS 4,8 M, POTÊNCIA 230 CV, INCLUSIVE TANQUE DE AÇO PARA TRANSPORTE DE ÁGUA - IMPOSTOS E SEGUROS. AF_06/2014</t>
  </si>
  <si>
    <t>91397</t>
  </si>
  <si>
    <t>CAMINHÃO PIPA 10.000 L TRUCADO, PESO BRUTO TOTAL 23.000 KG, CARGA ÚTIL MÁXIMA 15.935 KG, DISTÂNCIA ENTRE EIXOS 4,8 M, POTÊNCIA 230 CV, INCLUSIVE TANQUE DE AÇO PARA TRANSPORTE DE ÁGUA - JUROS. AF_06/2014</t>
  </si>
  <si>
    <t>5901 CAMINHÃO PIPA 10.000 L TRUCADO, PESO BRUTO TOTAL 23.000 KG, CARGA ÚTIL MÁXIMA 15.935 KG, DISTÂNCIA ENTRE EIXOS 4,8 M, POTÊNCIA 230 CV, INCLUSIVE TANQUE DE AÇO PARA TRANSPORTE DE ÁGUA - CHP DIURNO. AF_06/2014 (CHP)</t>
  </si>
  <si>
    <t>5763</t>
  </si>
  <si>
    <t>CAMINHÃO PIPA 10.000 L TRUCADO, PESO BRUTO TOTAL 23.000 KG, CARGA ÚTIL MÁXIMA 15.935 KG, DISTÂNCIA ENTRE EIXOS 4,8 M, POTÊNCIA 230 CV, INCLUSIVE TANQUE DE AÇO PARA TRANSPORTE DE ÁGUA - MANUTENÇÃO. AF_06/2014</t>
  </si>
  <si>
    <t>53831</t>
  </si>
  <si>
    <t>CAMINHÃO PIPA 10.000 L TRUCADO, PESO BRUTO TOTAL 23.000 KG, CARGA ÚTIL MÁXIMA 15.935 KG, DISTÂNCIA ENTRE EIXOS 4,8 M, POTÊNCIA 230 CV, INCLUSIVE TANQUE DE AÇO PARA TRANSPORTE DE ÁGUA - MATERIAIS NA OPERAÇÃO. AF_06/2014</t>
  </si>
  <si>
    <t>91396 CAMINHÃO PIPA 10.000 L TRUCADO, PESO BRUTO TOTAL 23.000 KG, CARGA ÚTIL MÁXIMA 15.935 KG, DISTÂNCIA ENTRE EIXOS 4,8 M, POTÊNCIA 230 CV, INCLUSIVE TANQUE DE AÇO PARA TRANSPORTE DE ÁGUA - DEPRECIAÇÃO. AF_06/2014 (H)</t>
  </si>
  <si>
    <t>00037758</t>
  </si>
  <si>
    <t>CAMINHAO TRUCADO, PESO BRUTO TOTAL 23000 KG, CARGA UTIL MAXIMA 15285 KG, DISTANCIA ENTRE EIXOS 4,80 M, POTENCIA 326 CV (INCLUI CABINE E CHASSI, NAO INCLUI CARROCERIA)</t>
  </si>
  <si>
    <t>00037736</t>
  </si>
  <si>
    <t>TANQUE DE ACO CARBONO NAO REVESTIDO, PARA TRANSPORTE DE AGUA COM CAPACIDADE DE 10 M3, COM BOMBA CENTRIFUGA POR TOMADA DE FORCA, VAZAO MAXIMA *75* M3/H (INCLUI MONTAGEM, NAO INCLUI CAMINHAO)</t>
  </si>
  <si>
    <t>91398 CAMINHÃO PIPA 10.000 L TRUCADO, PESO BRUTO TOTAL 23.000 KG, CARGA ÚTIL MÁXIMA 15.935 KG, DISTÂNCIA ENTRE EIXOS 4,8 M, POTÊNCIA 230 CV, INCLUSIVE TANQUE DE AÇO PARA TRANSPORTE DE ÁGUA - IMPOSTOS E SEGUROS. AF_06/2014 (H)</t>
  </si>
  <si>
    <t>91397 CAMINHÃO PIPA 10.000 L TRUCADO, PESO BRUTO TOTAL 23.000 KG, CARGA ÚTIL MÁXIMA 15.935 KG, DISTÂNCIA ENTRE EIXOS 4,8 M, POTÊNCIA 230 CV, INCLUSIVE TANQUE DE AÇO PARA TRANSPORTE DE ÁGUA - JUROS. AF_06/2014 (H)</t>
  </si>
  <si>
    <t>5763 CAMINHÃO PIPA 10.000 L TRUCADO, PESO BRUTO TOTAL 23.000 KG, CARGA ÚTIL MÁXIMA 15.935 KG, DISTÂNCIA ENTRE EIXOS 4,8 M, POTÊNCIA 230 CV, INCLUSIVE TANQUE DE AÇO PARA TRANSPORTE DE ÁGUA - MANUTENÇÃO. AF_06/2014 (H)</t>
  </si>
  <si>
    <t>53831 CAMINHÃO PIPA 10.000 L TRUCADO, PESO BRUTO TOTAL 23.000 KG, CARGA ÚTIL MÁXIMA 15.935 KG, DISTÂNCIA ENTRE EIXOS 4,8 M, POTÊNCIA 230 CV, INCLUSIVE TANQUE DE AÇO PARA TRANSPORTE DE ÁGUA - MATERIAIS NA OPERAÇÃO. AF_06/2014 (H)</t>
  </si>
  <si>
    <t>00004221</t>
  </si>
  <si>
    <t>OLEO DIESEL COMBUSTIVEL COMUM METROPOLITANO S-10 OU S-500</t>
  </si>
  <si>
    <t>88262 CARPINTEIRO DE FORMAS COM ENCARGOS COMPLEMENTARES (H)</t>
  </si>
  <si>
    <t>00037370</t>
  </si>
  <si>
    <t>ALIMENTACAO - HORISTA (COLETADO CAIXA - ENCARGOS COMPLEMENTARES)</t>
  </si>
  <si>
    <t>00043483</t>
  </si>
  <si>
    <t>EPI - FAMILIA CARPINTEIRO DE FORMAS - HORISTA (ENCARGOS COMPLEMENTARES - COLETADO CAIXA)</t>
  </si>
  <si>
    <t>00043459</t>
  </si>
  <si>
    <t>FERRAMENTAS - FAMILIA CARPINTEIRO DE FORMAS - HORISTA (ENCARGOS COMPLEMENTARES - COLETADO CAIXA)</t>
  </si>
  <si>
    <t>00037371</t>
  </si>
  <si>
    <t>TRANSPORTE - HORISTA (COLETADO CAIXA - ENCARGOS COMPLEMENTARES)</t>
  </si>
  <si>
    <t>00001213</t>
  </si>
  <si>
    <t>CARPINTEIRO DE FORMAS (HORISTA)</t>
  </si>
  <si>
    <t>95330</t>
  </si>
  <si>
    <t>CURSO DE CAPACITAÇÃO PARA CARPINTEIRO DE FÔRMAS (ENCARGOS COMPLEMENTARES) - HORISTA</t>
  </si>
  <si>
    <t>94962 CONCRETO MAGRO PARA LASTRO, TRAÇO 1:4,5:4,5 (EM MASSA SECA DE CIMENTO/ AREIA MÉDIA/ BRITA 1) - PREPARO MECÂNICO COM BETONEIRA 400 L. AF_05/2021 (M3)</t>
  </si>
  <si>
    <t>BETONEIRA CAPACIDADE NOMINAL DE 400 L, CAPACIDADE DE MISTURA 280 L, MOTOR ELÉTRICO TRIFÁSICO POTÊNCIA DE 2 CV, SEM CARREGADOR - CHI DIURNO. AF_05/2023</t>
  </si>
  <si>
    <t>CHI</t>
  </si>
  <si>
    <t>88830</t>
  </si>
  <si>
    <t>BETONEIRA CAPACIDADE NOMINAL DE 400 L, CAPACIDADE DE MISTURA 280 L, MOTOR ELÉTRICO TRIFÁSICO POTÊNCIA DE 2 CV, SEM CARREGADOR - CHP DIURNO. AF_05/2023</t>
  </si>
  <si>
    <t>00000370</t>
  </si>
  <si>
    <t>AREIA MEDIA - POSTO JAZIDA/FORNECEDOR (RETIRADO NA JAZIDA, SEM TRANSPORTE)</t>
  </si>
  <si>
    <t>00001379</t>
  </si>
  <si>
    <t>CIMENTO PORTLAND COMPOSTO CP II-32</t>
  </si>
  <si>
    <t>00004721</t>
  </si>
  <si>
    <t>PEDRA BRITADA N. 1 (9,5 a 19 MM) POSTO PEDREIRA/FORNECEDOR, SEM FRETE</t>
  </si>
  <si>
    <t>OPERADOR DE BETONEIRA ESTACIONÁRIA/MISTURADOR COM ENCARGOS COMPLEMENTARES</t>
  </si>
  <si>
    <t>101297 CURSO DE CAPACITAÇÃO PARA AUXILIAR DE LABORATORISTA (ENCARGOS COMPLEMENTARES) - MENSALISTA (MES)</t>
  </si>
  <si>
    <t>95322 CURSO DE CAPACITAÇÃO PARA AUXILIAR DE TOPÓGRAFO (ENCARGOS COMPLEMENTARES) - HORISTA (H)</t>
  </si>
  <si>
    <t>95330 CURSO DE CAPACITAÇÃO PARA CARPINTEIRO DE FÔRMAS (ENCARGOS COMPLEMENTARES) - HORISTA (H)</t>
  </si>
  <si>
    <t>95400 CURSO DE CAPACITAÇÃO PARA DESENHISTA PROJETISTA (ENCARGOS COMPLEMENTARES) - HORISTA (H)</t>
  </si>
  <si>
    <t>00002358</t>
  </si>
  <si>
    <t>DESENHISTA PROJETISTA (HORISTA)</t>
  </si>
  <si>
    <t>95335 CURSO DE CAPACITAÇÃO PARA ENCANADOR OU BOMBEIRO HIDRÁULICO (ENCARGOS COMPLEMENTARES) - HORISTA (H)</t>
  </si>
  <si>
    <t>00002696</t>
  </si>
  <si>
    <t>ENCANADOR OU BOMBEIRO HIDRAULICO (HORISTA)</t>
  </si>
  <si>
    <t>95415 CURSO DE CAPACITAÇÃO PARA ENGENHEIRO CIVIL DE OBRA JÚNIOR (ENCARGOS COMPLEMENTARES) - MENSALISTA (MES)</t>
  </si>
  <si>
    <t>00040811</t>
  </si>
  <si>
    <t>ENGENHEIRO CIVIL DE OBRA JUNIOR (MENSALISTA)</t>
  </si>
  <si>
    <t>95390 CURSO DE CAPACITAÇÃO PARA JARDINEIRO (ENCARGOS COMPLEMENTARES) - HORISTA (H)</t>
  </si>
  <si>
    <t>00044503</t>
  </si>
  <si>
    <t>JARDINEIRO (HORISTA)</t>
  </si>
  <si>
    <t>95347 CURSO DE CAPACITAÇÃO PARA MOTORISTA DE CAMINHÃO (ENCARGOS COMPLEMENTARES) - HORISTA (H)</t>
  </si>
  <si>
    <t>00004093</t>
  </si>
  <si>
    <t>MOTORISTA DE CAMINHAO (HORISTA)</t>
  </si>
  <si>
    <t>95349 CURSO DE CAPACITAÇÃO PARA MOTORISTA DE VEÍCULO LEVE (ENCARGOS COMPLEMENTARES) - HORISTA (H)</t>
  </si>
  <si>
    <t>00004095</t>
  </si>
  <si>
    <t>MOTORISTA DE CARRO DE PASSEIO (HORISTA)</t>
  </si>
  <si>
    <t>95352 CURSO DE CAPACITAÇÃO PARA NIVELADOR (ENCARGOS COMPLEMENTARES) - HORISTA (H)</t>
  </si>
  <si>
    <t>00007595</t>
  </si>
  <si>
    <t>NIVELADOR (HORISTA)</t>
  </si>
  <si>
    <t>95389 CURSO DE CAPACITAÇÃO PARA OPERADOR DE BETONEIRA ESTACIONÁRIA/MISTURADOR (ENCARGOS COMPLEMENTARES) - HORISTA (H)</t>
  </si>
  <si>
    <t>00037666</t>
  </si>
  <si>
    <t>OPERADOR DE BETONEIRA ESTACIONARIA / MISTURADOR (HORISTA)</t>
  </si>
  <si>
    <t>95357 CURSO DE CAPACITAÇÃO PARA OPERADOR DE ESCAVADEIRA (ENCARGOS COMPLEMENTARES) - HORISTA (H)</t>
  </si>
  <si>
    <t>00004234</t>
  </si>
  <si>
    <t>OPERADOR DE ESCAVADEIRA (HORISTA)</t>
  </si>
  <si>
    <t>95378 CURSO DE CAPACITAÇÃO PARA SERVENTE (ENCARGOS COMPLEMENTARES) - HORISTA (H)</t>
  </si>
  <si>
    <t>00006111</t>
  </si>
  <si>
    <t>SERVENTE DE OBRAS (HORISTA)</t>
  </si>
  <si>
    <t>101368 CURSO DE CAPACITAÇÃO PARA TECNICO EM LABORATORIO E CAMPO DE CONSTRUCAO CIVIL (ENCARGOS COMPLEMENTARES) - MENSALISTA (MES)</t>
  </si>
  <si>
    <t>00041089</t>
  </si>
  <si>
    <t>TECNICO EM LABORATORIO E CAMPO DE CONSTRUCAO CIVIL (MENSALISTA)</t>
  </si>
  <si>
    <t>95406 CURSO DE CAPACITAÇÃO PARA TOPÓGRAFO (ENCARGOS COMPLEMENTARES) - HORISTA (H)</t>
  </si>
  <si>
    <t>00007592</t>
  </si>
  <si>
    <t>TOPOGRAFO (HORISTA)</t>
  </si>
  <si>
    <t>95383 CURSO DE CAPACITAÇÃO PARA TÉCNICO DE LABORATÓRIO (ENCARGOS COMPLEMENTARES) - HORISTA (H)</t>
  </si>
  <si>
    <t>00007153</t>
  </si>
  <si>
    <t>TECNICO EM LABORATORIO E CAMPO DE CONSTRUCAO CIVIL (HORISTA)</t>
  </si>
  <si>
    <t>101372 CURSO DE CAPACITAÇÃO PARA VIGIA DIURNO (ENCARGOS COMPLEMENTARES) - MENSALISTA (MES)</t>
  </si>
  <si>
    <t>00041096</t>
  </si>
  <si>
    <t>VIGIA DIURNO (MENSALISTA)</t>
  </si>
  <si>
    <t>5914648 Carga, manobra e descarga de agregados ou solos em caminhão basculante de 10 m³ - carga com carregadeira de 3,40 m³ (exclusa) e descarga em distribuidor rebocável (t)</t>
  </si>
  <si>
    <t>E9579</t>
  </si>
  <si>
    <t>Caminhão basculante com capacidade de 10 m³ - 188 kW</t>
  </si>
  <si>
    <t>5914647 Carga, manobra e descarga de agregados ou solos em caminhão basculante de 10 m³ - carga com carregadeira de 3,40 m³ (exclusa) e descarga livre (t)</t>
  </si>
  <si>
    <t>5914354 Carga, manobra e descarga de agregados ou solos em caminhão basculante de 10 m³ - carga com escavadeira de 1,56 m³ (exclusa) e descarga livre (t)</t>
  </si>
  <si>
    <t>5914642 Carga, manobra e descarga de agregados ou solos em caminhão basculante de 6 m³ - carga com carregadeira de 1,72 m³ (exclusa) e descarga em distribuidor rebocável (t)</t>
  </si>
  <si>
    <t>E9506</t>
  </si>
  <si>
    <t>Caminhão basculante com capacidade de 6 m³ - 136 kW</t>
  </si>
  <si>
    <t>5914333 Carga, manobra e descarga de materiais diversos em caminhão carroceria de 15 t - carga e descarga com caminhão guindauto de 20 t.m (t)</t>
  </si>
  <si>
    <t>E9592</t>
  </si>
  <si>
    <t>Caminhão carroceria com capacidade de 15 t - 188 kW</t>
  </si>
  <si>
    <t>5914655 Carga, manobra e descarga de materiais diversos em caminhão carroceria de 15 t - carga e descarga manuais (t)</t>
  </si>
  <si>
    <t>1107892 Concreto fck = 20 MPa - confecção em betoneira e lançamento manual - areia e brita comerciais (m³)</t>
  </si>
  <si>
    <t>E9010</t>
  </si>
  <si>
    <t>Balança plataforma digital à bateria, com mesa de 75 x 75 cm e capacidade de 500 kg</t>
  </si>
  <si>
    <t>M0030</t>
  </si>
  <si>
    <t>Aditivo plastificante e retardador de pega para concreto e argamassa</t>
  </si>
  <si>
    <t>M0192</t>
  </si>
  <si>
    <t>Brita 2</t>
  </si>
  <si>
    <t>Aditivo plastificante e retardador de pega para concreto e argamassa (Caminhão carroceria com capacidade de 15 t - 188 kW)</t>
  </si>
  <si>
    <t>Brita 2 (Caminhão basculante com capacidade de 10 m³ - 188 kW)</t>
  </si>
  <si>
    <t>0804467 Confecção de tubos de concreto armado D = 0,80 m PA1 - areia e brita comerciais (m)</t>
  </si>
  <si>
    <t>E9002</t>
  </si>
  <si>
    <t>Conjunto vibratório para tubos de concreto com encaixe PB e 3 jogos de fôrmas - D = 0,80 m - 2,20 kW</t>
  </si>
  <si>
    <t>E9764</t>
  </si>
  <si>
    <t>Grupo gerador - 7,2 kVA</t>
  </si>
  <si>
    <t>E9719</t>
  </si>
  <si>
    <t>Talha manual com capacidade de 3 t</t>
  </si>
  <si>
    <t>E9008</t>
  </si>
  <si>
    <t>Transportador manual de tubos de concreto com capacidade de 1 t</t>
  </si>
  <si>
    <t>0407820</t>
  </si>
  <si>
    <t>Armação em aço CA-60 - fornecimento, preparo e colocação</t>
  </si>
  <si>
    <t>90775 DESENHISTA PROJETISTA COM ENCARGOS COMPLEMENTARES (H)</t>
  </si>
  <si>
    <t>95400</t>
  </si>
  <si>
    <t>CURSO DE CAPACITAÇÃO PARA DESENHISTA PROJETISTA (ENCARGOS COMPLEMENTARES) - HORISTA</t>
  </si>
  <si>
    <t>88267 ENCANADOR OU BOMBEIRO HIDRÁULICO COM ENCARGOS COMPLEMENTARES (H)</t>
  </si>
  <si>
    <t>00043485</t>
  </si>
  <si>
    <t>EPI - FAMILIA ENCANADOR - HORISTA (ENCARGOS COMPLEMENTARES - COLETADO CAIXA)</t>
  </si>
  <si>
    <t>00043461</t>
  </si>
  <si>
    <t>FERRAMENTAS - FAMILIA ENCANADOR - HORISTA (ENCARGOS COMPLEMENTARES - COLETADO CAIXA)</t>
  </si>
  <si>
    <t>95335</t>
  </si>
  <si>
    <t>CURSO DE CAPACITAÇÃO PARA ENCANADOR OU BOMBEIRO HIDRÁULICO (ENCARGOS COMPLEMENTARES) - HORISTA</t>
  </si>
  <si>
    <t>93565 ENGENHEIRO CIVIL DE OBRA JUNIOR COM ENCARGOS COMPLEMENTARES (MES)</t>
  </si>
  <si>
    <t>00043498</t>
  </si>
  <si>
    <t>EPI - FAMILIA ENGENHEIRO CIVIL - MENSALISTA (ENCARGOS COMPLEMENTARES - COLETADO CAIXA)</t>
  </si>
  <si>
    <t>00043474</t>
  </si>
  <si>
    <t>FERRAMENTAS - FAMILIA ENGENHEIRO CIVIL - MENSALISTA (ENCARGOS COMPLEMENTARES - COLETADO CAIXA)</t>
  </si>
  <si>
    <t>95415</t>
  </si>
  <si>
    <t>CURSO DE CAPACITAÇÃO PARA ENGENHEIRO CIVIL DE OBRA JÚNIOR (ENCARGOS COMPLEMENTARES) - MENSALISTA</t>
  </si>
  <si>
    <t>2003842 Enchimento de junta de concreto com argamassa asfáltica de densidade 1.700 kg/m³ - espessura de 1 cm (kg)</t>
  </si>
  <si>
    <t>M2158</t>
  </si>
  <si>
    <t>Argamassa asfáltica</t>
  </si>
  <si>
    <t>Argamassa asfáltica (Caminhão carroceria com capacidade de 15 t - 188 kW)</t>
  </si>
  <si>
    <t>4016096 Escavação e carga de material de jazida com escavadeira hidráulica de 1,56 m³ (m³)</t>
  </si>
  <si>
    <t>4805750 Escavação manual em material de 1ª categoria na profundidade de até 1 m (m³)</t>
  </si>
  <si>
    <t>3103302 Fôrmas de tábuas de pinho para dispositivos de drenagem - utilização de 3 vezes - confecção, instalação e retirada (m²)</t>
  </si>
  <si>
    <t>E9066</t>
  </si>
  <si>
    <t>Grupo gerador - 14 kVA</t>
  </si>
  <si>
    <t>E9535</t>
  </si>
  <si>
    <t>Serra circular com bancada - D = 30 cm - 4 kW</t>
  </si>
  <si>
    <t>P9808</t>
  </si>
  <si>
    <t>Carpinteiro</t>
  </si>
  <si>
    <t>M0560</t>
  </si>
  <si>
    <t>Desmoldante para fôrmas de madeira</t>
  </si>
  <si>
    <t>M1205</t>
  </si>
  <si>
    <t>Prego de ferro</t>
  </si>
  <si>
    <t>M0290</t>
  </si>
  <si>
    <t>Tábua - E = 2,5 cm e L = 10 cm</t>
  </si>
  <si>
    <t>M1429</t>
  </si>
  <si>
    <t>Tábua de pinho de terceira - E = 2,5 cm</t>
  </si>
  <si>
    <t>Desmoldante para fôrmas de madeira (Caminhão carroceria com capacidade de 15 t - 188 kW)</t>
  </si>
  <si>
    <t>Prego de ferro (Caminhão carroceria com capacidade de 15 t - 188 kW)</t>
  </si>
  <si>
    <t>Tábua - E = 2,5 cm e L = 10 cm (Caminhão carroceria com capacidade de 15 t - 188 kW)</t>
  </si>
  <si>
    <t>Tábua de pinho de terceira - E = 2,5 cm (Caminhão carroceria com capacidade de 15 t - 188 kW)</t>
  </si>
  <si>
    <t>C2840 INDENIZAÇÃO DE JAZIDA (M3)</t>
  </si>
  <si>
    <t>I2354</t>
  </si>
  <si>
    <t>88441 JARDINEIRO COM ENCARGOS COMPLEMENTARES (H)</t>
  </si>
  <si>
    <t>00043489</t>
  </si>
  <si>
    <t>EPI - FAMILIA PEDREIRO - HORISTA (ENCARGOS COMPLEMENTARES - COLETADO CAIXA)</t>
  </si>
  <si>
    <t>00043465</t>
  </si>
  <si>
    <t>FERRAMENTAS - FAMILIA PEDREIRO - HORISTA (ENCARGOS COMPLEMENTARES - COLETADO CAIXA)</t>
  </si>
  <si>
    <t>95390</t>
  </si>
  <si>
    <t>CURSO DE CAPACITAÇÃO PARA JARDINEIRO (ENCARGOS COMPLEMENTARES) - HORISTA</t>
  </si>
  <si>
    <t>88282 MOTORISTA DE CAMINHÃO COM ENCARGOS COMPLEMENTARES (H)</t>
  </si>
  <si>
    <t>00043488</t>
  </si>
  <si>
    <t>EPI - FAMILIA OPERADOR ESCAVADEIRA - HORISTA (ENCARGOS COMPLEMENTARES - COLETADO CAIXA)</t>
  </si>
  <si>
    <t>00043464</t>
  </si>
  <si>
    <t>FERRAMENTAS - FAMILIA OPERADOR ESCAVADEIRA - HORISTA (ENCARGOS COMPLEMENTARES - COLETADO CAIXA)</t>
  </si>
  <si>
    <t>95347</t>
  </si>
  <si>
    <t>CURSO DE CAPACITAÇÃO PARA MOTORISTA DE CAMINHÃO (ENCARGOS COMPLEMENTARES) - HORISTA</t>
  </si>
  <si>
    <t>95349</t>
  </si>
  <si>
    <t>CURSO DE CAPACITAÇÃO PARA MOTORISTA DE VEÍCULO LEVE (ENCARGOS COMPLEMENTARES) - HORISTA</t>
  </si>
  <si>
    <t>88288 NIVELADOR COM ENCARGOS COMPLEMENTARES (H)</t>
  </si>
  <si>
    <t>95352</t>
  </si>
  <si>
    <t>CURSO DE CAPACITAÇÃO PARA NIVELADOR (ENCARGOS COMPLEMENTARES) - HORISTA</t>
  </si>
  <si>
    <t>88377 OPERADOR DE BETONEIRA ESTACIONÁRIA/MISTURADOR COM ENCARGOS COMPLEMENTARES (H)</t>
  </si>
  <si>
    <t>95389</t>
  </si>
  <si>
    <t>CURSO DE CAPACITAÇÃO PARA OPERADOR DE BETONEIRA ESTACIONÁRIA/MISTURADOR (ENCARGOS COMPLEMENTARES) - HORISTA</t>
  </si>
  <si>
    <t>88294 OPERADOR DE ESCAVADEIRA COM ENCARGOS COMPLEMENTARES (H)</t>
  </si>
  <si>
    <t>95357</t>
  </si>
  <si>
    <t>CURSO DE CAPACITAÇÃO PARA OPERADOR DE ESCAVADEIRA (ENCARGOS COMPLEMENTARES) - HORISTA</t>
  </si>
  <si>
    <t>91277 PLACA VIBRATÓRIA REVERSÍVEL COM MOTOR 4 TEMPOS A GASOLINA, FORÇA CENTRÍFUGA DE 25 KN (2500 KGF), POTÊNCIA 5,5 CV - CHP DIURNO. AF_08/2015 (CHP)</t>
  </si>
  <si>
    <t>91273</t>
  </si>
  <si>
    <t>PLACA VIBRATÓRIA REVERSÍVEL COM MOTOR 4 TEMPOS A GASOLINA, FORÇA CENTRÍFUGA DE 25 KN (2500 KGF), POTÊNCIA 5,5 CV - DEPRECIAÇÃO. AF_08/2015</t>
  </si>
  <si>
    <t>91274</t>
  </si>
  <si>
    <t>PLACA VIBRATÓRIA REVERSÍVEL COM MOTOR 4 TEMPOS A GASOLINA, FORÇA CENTRÍFUGA DE 25 KN (2500 KGF), POTÊNCIA 5,5 CV - JUROS. AF_08/2015</t>
  </si>
  <si>
    <t>91275</t>
  </si>
  <si>
    <t>PLACA VIBRATÓRIA REVERSÍVEL COM MOTOR 4 TEMPOS A GASOLINA, FORÇA CENTRÍFUGA DE 25 KN (2500 KGF), POTÊNCIA 5,5 CV - MANUTENÇÃO. AF_08/2015</t>
  </si>
  <si>
    <t>91276</t>
  </si>
  <si>
    <t>PLACA VIBRATÓRIA REVERSÍVEL COM MOTOR 4 TEMPOS A GASOLINA, FORÇA CENTRÍFUGA DE 25 KN (2500 KGF), POTÊNCIA 5,5 CV - MATERIAIS NA OPERAÇÃO. AF_08/2015</t>
  </si>
  <si>
    <t>91273 PLACA VIBRATÓRIA REVERSÍVEL COM MOTOR 4 TEMPOS A GASOLINA, FORÇA CENTRÍFUGA DE 25 KN (2500 KGF), POTÊNCIA 5,5 CV - DEPRECIAÇÃO. AF_08/2015 (H)</t>
  </si>
  <si>
    <t>00001442</t>
  </si>
  <si>
    <t>COMPACTADOR DE SOLO TIPO PLACA VIBRATORIA REVERSIVEL, A GASOLINA 4 TEMPOS, PESO 125 A 150 KG, FORCA CENTRIF. 2500 A 2800 KGF, LARG. TRABALHO 400 A 450 MM, FREQ. VIBRACAO 4300 A 4500 RPM, VELOC. TRABALHO 15 A 20 M/MIN, POT. 5,5 A 6,0 HP</t>
  </si>
  <si>
    <t>91274 PLACA VIBRATÓRIA REVERSÍVEL COM MOTOR 4 TEMPOS A GASOLINA, FORÇA CENTRÍFUGA DE 25 KN (2500 KGF), POTÊNCIA 5,5 CV - JUROS. AF_08/2015 (H)</t>
  </si>
  <si>
    <t>91275 PLACA VIBRATÓRIA REVERSÍVEL COM MOTOR 4 TEMPOS A GASOLINA, FORÇA CENTRÍFUGA DE 25 KN (2500 KGF), POTÊNCIA 5,5 CV - MANUTENÇÃO. AF_08/2015 (H)</t>
  </si>
  <si>
    <t>91276 PLACA VIBRATÓRIA REVERSÍVEL COM MOTOR 4 TEMPOS A GASOLINA, FORÇA CENTRÍFUGA DE 25 KN (2500 KGF), POTÊNCIA 5,5 CV - MATERIAIS NA OPERAÇÃO. AF_08/2015 (H)</t>
  </si>
  <si>
    <t>5212552 Pintura eletrostática a pó com tinta poliéster em chapa de aço (m²)</t>
  </si>
  <si>
    <t>E9076</t>
  </si>
  <si>
    <t>Equipamento para pintura eletrostática com cabine dupla de 7,00 kW e estufa de 80.000 kCal</t>
  </si>
  <si>
    <t>E9753</t>
  </si>
  <si>
    <t>Grupo gerador - 23 kVA</t>
  </si>
  <si>
    <t>P9822</t>
  </si>
  <si>
    <t>Pintor</t>
  </si>
  <si>
    <t>M3153</t>
  </si>
  <si>
    <t>Tinta em pó à base de resina poliéster</t>
  </si>
  <si>
    <t>Tinta em pó à base de resina poliéster (Caminhão carroceria com capacidade de 15 t - 188 kW)</t>
  </si>
  <si>
    <t>5213414 Placa em aço nº 16 galvanizado com película retrorrefletiva tipo I + SI - confecção (m²)</t>
  </si>
  <si>
    <t>E9568</t>
  </si>
  <si>
    <t>Furadeira de impacto de 12,5 mm - 0,80 kW</t>
  </si>
  <si>
    <t>E9623</t>
  </si>
  <si>
    <t>Máquina de bancada guilhotina - 4,00 kW</t>
  </si>
  <si>
    <t>E9622</t>
  </si>
  <si>
    <t>Máquina de bancada universal para corte de chapa - 1,50 kW</t>
  </si>
  <si>
    <t>P9823</t>
  </si>
  <si>
    <t>Serralheiro</t>
  </si>
  <si>
    <t>M1367</t>
  </si>
  <si>
    <t>Chapa fina em aço galvanizado</t>
  </si>
  <si>
    <t>M3229</t>
  </si>
  <si>
    <t>Película retrorrefletiva tipo I + SI (sinal impresso com película de sobreposição tipo V)</t>
  </si>
  <si>
    <t>Pintura eletrostática a pó com tinta poliéster em chapa de aço</t>
  </si>
  <si>
    <t>Chapa fina em aço galvanizado (Caminhão carroceria com capacidade de 15 t - 188 kW)</t>
  </si>
  <si>
    <t>Película retrorrefletiva tipo I + SI (sinal impresso com película de sobreposição tipo V) (Caminhão carroceria com capacidade de 15 t - 188 kW)</t>
  </si>
  <si>
    <t>104736 REATERRO MECANIZADO DE VALA COM RETROESCAVADEIRA (CAPACIDADE DA CAÇAMBA DA RETRO: 0,26 M³/POTÊNCIA: 88 HP), LARGURA DE 0,8 A 1,5 M, PROFUNDIDADE DE 1,5 A 3,0 M, COM SOLO (SEM SUBSTITUIÇÃO) DE 1ª CATEGORIA, COM PLACA VIBRATÓRIA. AF_08/2023 (M3)</t>
  </si>
  <si>
    <t>CAMINHÃO PIPA 10.000 L TRUCADO, PESO BRUTO TOTAL 23.000 KG, CARGA ÚTIL MÁXIMA 15.935 KG, DISTÂNCIA ENTRE EIXOS 4,8 M, POTÊNCIA 230 CV, INCLUSIVE TANQUE DE AÇO PARA TRANSPORTE DE ÁGUA - CHI DIURNO. AF_06/2014</t>
  </si>
  <si>
    <t>5901</t>
  </si>
  <si>
    <t>CAMINHÃO PIPA 10.000 L TRUCADO, PESO BRUTO TOTAL 23.000 KG, CARGA ÚTIL MÁXIMA 15.935 KG, DISTÂNCIA ENTRE EIXOS 4,8 M, POTÊNCIA 230 CV, INCLUSIVE TANQUE DE AÇO PARA TRANSPORTE DE ÁGUA - CHP DIURNO. AF_06/2014</t>
  </si>
  <si>
    <t>PLACA VIBRATÓRIA REVERSÍVEL COM MOTOR 4 TEMPOS A GASOLINA, FORÇA CENTRÍFUGA DE 25 KN (2500 KGF), POTÊNCIA 5,5 CV - CHP DIURNO. AF_08/2015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</si>
  <si>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</si>
  <si>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</si>
  <si>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</si>
  <si>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5679 RETROESCAVADEIRA SOBRE RODAS COM CARREGADEIRA, TRAÇÃO 4X4, POTÊNCIA LÍQ. 88 HP, CAÇAMBA CARREG. CAP. MÍN. 1 M3, CAÇAMBA RETRO CAP. 0,26 M3, PESO OPERACIONAL MÍN. 6.674 KG, PROFUNDIDADE ESCAVAÇÃO MÁX. 4,37 M - CHI DIURNO. AF_06/2014 (CHI)</t>
  </si>
  <si>
    <t>88294</t>
  </si>
  <si>
    <t>OPERADOR DE ESCAVADEIRA COM ENCARGOS COMPLEMENTARES</t>
  </si>
  <si>
    <t>88857</t>
  </si>
  <si>
    <t>RETROESCAVADEIRA SOBRE RODAS COM CARREGADEIRA, TRAÇÃO 4X4, POTÊNCIA LÍQ. 88 HP, CAÇAMBA CARREG. CAP. MÍN. 1 M3, CAÇAMBA RETRO CAP. 0,26 M3, PESO OPERACIONAL MÍN. 6.674 KG, PROFUNDIDADE ESCAVAÇÃO MÁX. 4,37 M - DEPRECIAÇÃO. AF_06/2014</t>
  </si>
  <si>
    <t>88858</t>
  </si>
  <si>
    <t>RETROESCAVADEIRA SOBRE RODAS COM CARREGADEIRA, TRAÇÃO 4X4, POTÊNCIA LÍQ. 88 HP, CAÇAMBA CARREG. CAP. MÍN. 1 M3, CAÇAMBA RETRO CAP. 0,26 M3, PESO OPERACIONAL MÍN. 6.674 KG, PROFUNDIDADE ESCAVAÇÃO MÁX. 4,37 M - JUROS. AF_06/2014</t>
  </si>
  <si>
    <t>5678 RETROESCAVADEIRA SOBRE RODAS COM CARREGADEIRA, TRAÇÃO 4X4, POTÊNCIA LÍQ. 88 HP, CAÇAMBA CARREG. CAP. MÍN. 1 M3, CAÇAMBA RETRO CAP. 0,26 M3, PESO OPERACIONAL MÍN. 6.674 KG, PROFUNDIDADE ESCAVAÇÃO MÁX. 4,37 M - CHP DIURNO. AF_06/2014 (CHP)</t>
  </si>
  <si>
    <t>5664</t>
  </si>
  <si>
    <t>RETROESCAVADEIRA SOBRE RODAS COM CARREGADEIRA, TRAÇÃO 4X4, POTÊNCIA LÍQ. 88 HP, CAÇAMBA CARREG. CAP. MÍN. 1 M3, CAÇAMBA RETRO CAP. 0,26 M3, PESO OPERACIONAL MÍN. 6.674 KG, PROFUNDIDADE ESCAVAÇÃO MÁX. 4,37 M - MANUTENÇÃO. AF_06/2014</t>
  </si>
  <si>
    <t>53786</t>
  </si>
  <si>
    <t>RETROESCAVADEIRA SOBRE RODAS COM CARREGADEIRA, TRAÇÃO 4X4, POTÊNCIA LÍQ. 88 HP, CAÇAMBA CARREG. CAP. MÍN. 1 M3, CAÇAMBA RETRO CAP. 0,26 M3, PESO OPERACIONAL MÍN. 6.674 KG, PROFUNDIDADE ESCAVAÇÃO MÁX. 4,37 M - MATERIAIS NA OPERAÇÃO. AF_06/2014</t>
  </si>
  <si>
    <t>88857 RETROESCAVADEIRA SOBRE RODAS COM CARREGADEIRA, TRAÇÃO 4X4, POTÊNCIA LÍQ. 88 HP, CAÇAMBA CARREG. CAP. MÍN. 1 M3, CAÇAMBA RETRO CAP. 0,26 M3, PESO OPERACIONAL MÍN. 6.674 KG, PROFUNDIDADE ESCAVAÇÃO MÁX. 4,37 M - DEPRECIAÇÃO. AF_06/2014 (H)</t>
  </si>
  <si>
    <t>00036531</t>
  </si>
  <si>
    <t>RETROESCAVADEIRA SOBRE RODAS COM CARREGADEIRA, TRACAO 4 X 4, POTENCIA LIQUIDA 88 HP, PESO OPERACIONAL MINIMO DE 6674 KG, CAPACIDADE DA CARREGADEIRA DE 1,00 M3 E DA  RETROESCAVADEIRA MINIMA DE 0,26 M3, PROFUNDIDADE DE ESCAVACAO MAXIMA DE 4,37 M</t>
  </si>
  <si>
    <t>88858 RETROESCAVADEIRA SOBRE RODAS COM CARREGADEIRA, TRAÇÃO 4X4, POTÊNCIA LÍQ. 88 HP, CAÇAMBA CARREG. CAP. MÍN. 1 M3, CAÇAMBA RETRO CAP. 0,26 M3, PESO OPERACIONAL MÍN. 6.674 KG, PROFUNDIDADE ESCAVAÇÃO MÁX. 4,37 M - JUROS. AF_06/2014 (H)</t>
  </si>
  <si>
    <t>5664 RETROESCAVADEIRA SOBRE RODAS COM CARREGADEIRA, TRAÇÃO 4X4, POTÊNCIA LÍQ. 88 HP, CAÇAMBA CARREG. CAP. MÍN. 1 M3, CAÇAMBA RETRO CAP. 0,26 M3, PESO OPERACIONAL MÍN. 6.674 KG, PROFUNDIDADE ESCAVAÇÃO MÁX. 4,37 M - MANUTENÇÃO. AF_06/2014 (H)</t>
  </si>
  <si>
    <t>53786 RETROESCAVADEIRA SOBRE RODAS COM CARREGADEIRA, TRAÇÃO 4X4, POTÊNCIA LÍQ. 88 HP, CAÇAMBA CARREG. CAP. MÍN. 1 M3, CAÇAMBA RETRO CAP. 0,26 M3, PESO OPERACIONAL MÍN. 6.674 KG, PROFUNDIDADE ESCAVAÇÃO MÁX. 4,37 M - MATERIAIS NA OPERAÇÃO. AF_06/2014 (H)</t>
  </si>
  <si>
    <t>88316 SERVENTE COM ENCARGOS COMPLEMENTARES (H)</t>
  </si>
  <si>
    <t>00043491</t>
  </si>
  <si>
    <t>EPI - FAMILIA SERVENTE - HORISTA (ENCARGOS COMPLEMENTARES - COLETADO CAIXA)</t>
  </si>
  <si>
    <t>00043467</t>
  </si>
  <si>
    <t>FERRAMENTAS - FAMILIA SERVENTE - HORISTA (ENCARGOS COMPLEMENTARES - COLETADO CAIXA)</t>
  </si>
  <si>
    <t>95378</t>
  </si>
  <si>
    <t>CURSO DE CAPACITAÇÃO PARA SERVENTE (ENCARGOS COMPLEMENTARES) - HORISTA</t>
  </si>
  <si>
    <t>90781 TOPOGRAFO COM ENCARGOS COMPLEMENTARES (H)</t>
  </si>
  <si>
    <t>95406</t>
  </si>
  <si>
    <t>CURSO DE CAPACITAÇÃO PARA TOPÓGRAFO (ENCARGOS COMPLEMENTARES) - HORISTA</t>
  </si>
  <si>
    <t>5914639 Transporte com cavalo mecânico com semirreboque com capacidade de 30 t - rodovia em revestimento primário (tkm)</t>
  </si>
  <si>
    <t>E9666</t>
  </si>
  <si>
    <t>Cavalo mecânico com semirreboque com capacidade de 30 t - 265 kW</t>
  </si>
  <si>
    <t>5914640 Transporte com cavalo mecânico com semirreboque com capacidade de 30 t - rodovia pavimentada (tkm)</t>
  </si>
  <si>
    <t>88321 TÉCNICO DE LABORATÓRIO COM ENCARGOS COMPLEMENTARES (H)</t>
  </si>
  <si>
    <t>00043482</t>
  </si>
  <si>
    <t>EPI - FAMILIA ALMOXARIFE - HORISTA (ENCARGOS COMPLEMENTARES - COLETADO CAIXA)</t>
  </si>
  <si>
    <t>00043458</t>
  </si>
  <si>
    <t>FERRAMENTAS - FAMILIA ALMOXARIFE - HORISTA (ENCARGOS COMPLEMENTARES - COLETADO CAIXA)</t>
  </si>
  <si>
    <t>95383</t>
  </si>
  <si>
    <t>CURSO DE CAPACITAÇÃO PARA TÉCNICO DE LABORATÓRIO (ENCARGOS COMPLEMENTARES) - HORISTA</t>
  </si>
  <si>
    <t>101456 TÉCNICO DE LABORATÓRIO E CAMPO DE CONSTRUÇÃO COM ENCARGOS COMPLEMENTARES (MES)</t>
  </si>
  <si>
    <t>101368</t>
  </si>
  <si>
    <t>CURSO DE CAPACITAÇÃO PARA TECNICO EM LABORATORIO E CAMPO DE CONSTRUCAO CIVIL (ENCARGOS COMPLEMENTARES) - MENSALISTA</t>
  </si>
  <si>
    <t>00040862</t>
  </si>
  <si>
    <t>ALIMENTACAO - MENSALISTA (COLETADO CAIXA - ENCARGOS COMPLEMENTARES)</t>
  </si>
  <si>
    <t>00043503</t>
  </si>
  <si>
    <t>EPI - FAMILIA SERVENTE - MENSALISTA (ENCARGOS COMPLEMENTARES - COLETADO CAIXA)</t>
  </si>
  <si>
    <t>00043479</t>
  </si>
  <si>
    <t>FERRAMENTAS - FAMILIA SERVENTE - MENSALISTA (ENCARGOS COMPLEMENTARES - COLETADO CAIXA)</t>
  </si>
  <si>
    <t>00040861</t>
  </si>
  <si>
    <t>TRANSPORTE - MENSALISTA (COLETADO CAIXA - ENCARGOS COMPLEMENTARES)</t>
  </si>
  <si>
    <t>101372</t>
  </si>
  <si>
    <t xml:space="preserve">COMPOSIÇÃO ANALÍTICA AUXILIAR DE PREÇOS UNITÁRIOS </t>
  </si>
  <si>
    <t>Local e data</t>
  </si>
  <si>
    <t>COTAÇÃO</t>
  </si>
  <si>
    <t>COT-002</t>
  </si>
  <si>
    <t>COT-003</t>
  </si>
  <si>
    <t>COT-001</t>
  </si>
  <si>
    <t xml:space="preserve">COMPOSIÇÃO ANALÍTICA DE PREÇOS UNITÁRIOS </t>
  </si>
  <si>
    <t xml:space="preserve">Material </t>
  </si>
  <si>
    <t>FONTE DE PESQUISA</t>
  </si>
  <si>
    <t>TIPO</t>
  </si>
  <si>
    <t>QUANT.</t>
  </si>
  <si>
    <t>PREÇO FINAL</t>
  </si>
  <si>
    <t>BDI (%)</t>
  </si>
  <si>
    <t>UNIT. C/ BDI</t>
  </si>
  <si>
    <t>TOTAL C/BDI</t>
  </si>
  <si>
    <t>Composição</t>
  </si>
  <si>
    <t>obS</t>
  </si>
  <si>
    <t>204.880,00</t>
  </si>
  <si>
    <t>21,35%</t>
  </si>
  <si>
    <t>61.464,00</t>
  </si>
  <si>
    <t>CPU-03</t>
  </si>
  <si>
    <t>5,00</t>
  </si>
  <si>
    <t>CPU-04</t>
  </si>
  <si>
    <t>PROJETO EXECUTIVO DE PAVIMENTAÇÃO INCLUSO TOPOGRAFIA (NOTA DE SERVICOS, ACOMPANHAMENTO E  GREIDE),  ENSAIOS  TECNOLÓGICOS  DAS  JAZIDAS,  ACOMPANHAMENTO  TÉCNICO  PARA  AS  LICENÇAS OBRIGATÓRIAS</t>
  </si>
  <si>
    <t>161.000,00</t>
  </si>
  <si>
    <t>CPU-05</t>
  </si>
  <si>
    <t>ADMINISTRAÇÃO  LOCAL,  CANTEIRO  DE  OBRAS,  ALMOXARIFADO  E  ENTREGA  DO  PROJETO  "AS  BUILT" INCLUSO ACOMPANHAMENTO TÉCNICO</t>
  </si>
  <si>
    <t>100,00</t>
  </si>
  <si>
    <t>CPU-06</t>
  </si>
  <si>
    <t>CPU-19</t>
  </si>
  <si>
    <t>125.580,00</t>
  </si>
  <si>
    <t>Serv SICRO</t>
  </si>
  <si>
    <t>48.300,00</t>
  </si>
  <si>
    <t>TKM</t>
  </si>
  <si>
    <t>241.500,00</t>
  </si>
  <si>
    <t>32.200,00</t>
  </si>
  <si>
    <t>40.250,00</t>
  </si>
  <si>
    <t>603.750,00</t>
  </si>
  <si>
    <t>905.625,00</t>
  </si>
  <si>
    <t>60.375,00</t>
  </si>
  <si>
    <t>INFRAESTRUTURA</t>
  </si>
  <si>
    <t>BASE  ESTABILIZADA  GRANULOMETRICAMENTE  COM  MISTURA  SOLO  BRITA  (70%  -  30%)  NA  PISTA  COM MATERIAL DE JAZIDA E BRITA COMERCIAL</t>
  </si>
  <si>
    <t>483.000,00</t>
  </si>
  <si>
    <t>724.500,00</t>
  </si>
  <si>
    <t>1.081.920,00</t>
  </si>
  <si>
    <t>AQUISIÇÃO E TRANSPORTE DE MATERIAL BETUMINOSO (BDI DIFERENCIADO = 15%)</t>
  </si>
  <si>
    <t>obM</t>
  </si>
  <si>
    <t>193,20</t>
  </si>
  <si>
    <t>15,28%</t>
  </si>
  <si>
    <t>681,03</t>
  </si>
  <si>
    <t>262.269,00</t>
  </si>
  <si>
    <t>APLICAÇÃO DE MATERIAL BETUMINOSO</t>
  </si>
  <si>
    <t>60.938,50</t>
  </si>
  <si>
    <t>426.569,50</t>
  </si>
  <si>
    <t>46.000,00</t>
  </si>
  <si>
    <t>3.450,00</t>
  </si>
  <si>
    <t>TUBO DE CONCRETO PA1 PRODUZIDO NA OBRA PARA DRENAGEM - D = 0,80 M - AREIA E BRITA COMERCIAIS -FORNECIMENTO E INSTALAÇÃO</t>
  </si>
  <si>
    <t>54,00</t>
  </si>
  <si>
    <t>BOCA DE BSTC D = 0,80 M - ESCONSIDADE 0° - AREIA E BRITA COMERCIAIS - ALAS RETAS</t>
  </si>
  <si>
    <t>16,00</t>
  </si>
  <si>
    <t>129,60</t>
  </si>
  <si>
    <t>CPU-15</t>
  </si>
  <si>
    <t>102,45</t>
  </si>
  <si>
    <t>PLACA  DE  REGULAMENTAÇÃO  EM  AÇO  D  =  0,60  M  -  PELÍCULA  RETRORREFLETIVA  TIPO  I  +  SI  - FORNECIMENTO E IMPLANTAÇÃO</t>
  </si>
  <si>
    <t>46,00</t>
  </si>
  <si>
    <t>SUPORTE  METÁLICO  GALVANIZADO  PARA  PLACA  DE  ADVERTÊNCIA  OU  REGULAMENTAÇÃO  -  LADO  OU DIÂMETRO DE 0,60 M - FORNECIMENTO E IMPLANTAÇÃO</t>
  </si>
  <si>
    <t>6.900,00</t>
  </si>
  <si>
    <t>CPU-07</t>
  </si>
  <si>
    <t>LEVANTAMENTO  DE  TAMPÃO  DE  POÇO  DE  VISITA,  INCLUINDO  RETIRADA  E  ACRESCIMO  DE  PISO  EM CONCRETO ARMADO, E=6CM, COM ABERTURA CIRCULAR DE 600 MM PARA TAMPÃO</t>
  </si>
  <si>
    <t>115,00</t>
  </si>
  <si>
    <t>CPU-08</t>
  </si>
  <si>
    <t>460,00</t>
  </si>
  <si>
    <t>CPU-09</t>
  </si>
  <si>
    <t>1.150,00</t>
  </si>
  <si>
    <t>TOTAL GERAL (R$)</t>
  </si>
  <si>
    <t>TRANSPORTE COM CAMINHÃO BASCULANTE DE 14 M³ - RODOVIA EM REVESTIMENTO PRIMÁRIO - (DMT bota-fora = 5km)</t>
  </si>
  <si>
    <t>TRANSPORTE COM CAMINHÃO BASCULANTE DE 14 M³ - RODOVIA EM REVESTIMENTO PRIMÁRIO - (DMT jazida= 10km)</t>
  </si>
  <si>
    <t>TRANSPORTE COM CAMINHÃO BASCULANTE DE 14 M³ - RODOVIA EM REVESTIMENTO PRIMÁRIO - (Agregados:areia, brita e pedrisco)</t>
  </si>
  <si>
    <t>3.01</t>
  </si>
  <si>
    <t>03.01.01</t>
  </si>
  <si>
    <t>03.01.02</t>
  </si>
  <si>
    <t>03.01.03</t>
  </si>
  <si>
    <t>03.01.04</t>
  </si>
  <si>
    <t>03.01.05</t>
  </si>
  <si>
    <t>03.01.06</t>
  </si>
  <si>
    <t>03.01.07</t>
  </si>
  <si>
    <t>3.02</t>
  </si>
  <si>
    <t>03.02.01</t>
  </si>
  <si>
    <t>03.02.02</t>
  </si>
  <si>
    <t>03.02.03</t>
  </si>
  <si>
    <t>03.02.04</t>
  </si>
  <si>
    <t>03.02.05</t>
  </si>
  <si>
    <t>03.02.06</t>
  </si>
  <si>
    <t>03.02.07</t>
  </si>
  <si>
    <t>03.02.08</t>
  </si>
  <si>
    <t>03.02.09</t>
  </si>
  <si>
    <t>03.02.10</t>
  </si>
  <si>
    <t>03.02.11</t>
  </si>
  <si>
    <t>3.03</t>
  </si>
  <si>
    <t>03.03.01</t>
  </si>
  <si>
    <t>03.03.02</t>
  </si>
  <si>
    <t>03.03.03</t>
  </si>
  <si>
    <t>03.03.04</t>
  </si>
  <si>
    <t>03.03.05</t>
  </si>
  <si>
    <t>03.03.06</t>
  </si>
  <si>
    <t>03.03.07</t>
  </si>
  <si>
    <t>03.03.08</t>
  </si>
  <si>
    <t>03.03.09</t>
  </si>
  <si>
    <t>03.03.10</t>
  </si>
  <si>
    <t>03.03.11</t>
  </si>
  <si>
    <t>03.03.12</t>
  </si>
  <si>
    <t>03.03.13</t>
  </si>
  <si>
    <t>3.04</t>
  </si>
  <si>
    <t>03.04.01</t>
  </si>
  <si>
    <t>03.04.02</t>
  </si>
  <si>
    <t>03.04.03</t>
  </si>
  <si>
    <t>03.04.04</t>
  </si>
  <si>
    <t>03.04.05</t>
  </si>
  <si>
    <t>03.04.06</t>
  </si>
  <si>
    <t>3.05</t>
  </si>
  <si>
    <t>03.05.01</t>
  </si>
  <si>
    <t>03.05.02</t>
  </si>
  <si>
    <t>03.05.03</t>
  </si>
  <si>
    <t>3.06</t>
  </si>
  <si>
    <t>03.06.01</t>
  </si>
  <si>
    <t>03.06.02</t>
  </si>
  <si>
    <t>03.06.03</t>
  </si>
  <si>
    <t>PLANILHA ORÇAMENTÁRIA</t>
  </si>
  <si>
    <t>00014250</t>
  </si>
  <si>
    <t>00044480</t>
  </si>
  <si>
    <t xml:space="preserve">ENERGIA ELETRICA COMERCIAL, BAIXA TENSAO, RELATIVA AO CONSUMO DE ATE 100 KWH, INCLUINDO ICMS, PIS/PASEP E COFINS                                                                                                                                                                      </t>
  </si>
  <si>
    <t xml:space="preserve">TARIFA "A" ENTRE  0 E 20M3 FORNECIMENTO  D'AGUA  </t>
  </si>
  <si>
    <t>CUSTO PARA ELABORAR 1 M2 DE PROJETO</t>
  </si>
  <si>
    <t>CUSTO PARA ELABORAR 1 KM DE PROJETO</t>
  </si>
  <si>
    <t>88284.1</t>
  </si>
  <si>
    <t>MOTORISTA DE VEÍCULO LEVE COM ENCARGOS COMPLEMENTARES - (veículo da fiscalização)</t>
  </si>
  <si>
    <t>101460.1</t>
  </si>
  <si>
    <t>VIGIA NOTURNO COM ENCARGOS COMPLEMENTARES</t>
  </si>
  <si>
    <t xml:space="preserve">CUSTO PARA ACOMPANHAR 1 M2 DE VIA PAVIMENTADA= </t>
  </si>
  <si>
    <t xml:space="preserve">CUSTO PARA ACOMPANHAR 1 SEMANA DE VIA PAVIMENTADA= </t>
  </si>
  <si>
    <t>ERVIÇOS COMUNS DE ENGENHARIA PARA PAVIMENTAÇÃO COM TRATAMENTO SUPERFICIAL DUPLO (TSD) EM DIVERSOS MUNÍCIPIOS NA ÁREA DE ATUAÇÃO DO
DNOCS - ESTADO DO CEARÁ</t>
  </si>
  <si>
    <t>111,4796</t>
  </si>
  <si>
    <t>115,3192</t>
  </si>
  <si>
    <t>115,4544</t>
  </si>
  <si>
    <t>114,2476</t>
  </si>
  <si>
    <t>111,9767</t>
  </si>
  <si>
    <t>113,3657</t>
  </si>
  <si>
    <t>115,1581</t>
  </si>
  <si>
    <t>114,1654</t>
  </si>
  <si>
    <t>232.095.914,76</t>
  </si>
  <si>
    <t>RESUMO DO ORÇAMENTO</t>
  </si>
  <si>
    <t>VALORES (R$)</t>
  </si>
  <si>
    <t>MATERIAL/COTAÇÃO</t>
  </si>
  <si>
    <t>SERVIÇO</t>
  </si>
  <si>
    <t>ÁREA TOTAL (M2)</t>
  </si>
  <si>
    <t>PREÇO POR M2 C/BDI</t>
  </si>
  <si>
    <t>(CRONOGRAMA FÍSICO / FINANCEIRO)</t>
  </si>
  <si>
    <t>MESES CORRIDOS</t>
  </si>
  <si>
    <t>TOTAL (R$)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</si>
  <si>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</si>
  <si>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</si>
  <si>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</si>
  <si>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</si>
  <si>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</si>
  <si>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</si>
  <si>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</si>
  <si>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</si>
  <si>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03.00</t>
  </si>
  <si>
    <t>Elaboração dos Projetos Executivos</t>
  </si>
  <si>
    <t>03.01</t>
  </si>
  <si>
    <t>03.02</t>
  </si>
  <si>
    <t>03.03</t>
  </si>
  <si>
    <t>03.04</t>
  </si>
  <si>
    <t>03.05</t>
  </si>
  <si>
    <t>03.06</t>
  </si>
  <si>
    <t>DESEMBOLSO MENSAL (R$)</t>
  </si>
  <si>
    <t>DESEMBOLSO MENSAL (%)</t>
  </si>
  <si>
    <t>DESEMBOLSO ACUMULADO (R$)</t>
  </si>
  <si>
    <t>DESEMBOLSO ACUMULADO (%)</t>
  </si>
  <si>
    <t>SERVIÇOS DE PAVIMENTAÇÃO COM TRATAMENTO SUPERFICIAL DUPLO
(TSD) NO ESTADO DE ALAGOAS</t>
  </si>
  <si>
    <t>SERVIÇOS DE PAVIMENTAÇÃO COM TRATAMENTO SUPERFICIAL DUPLO
(TSD) NO ESTADO DA BAHIA</t>
  </si>
  <si>
    <t>SERVIÇOS DE PAVIMENTAÇÃO COM TRATAMENTO SUPERFICIAL DUPLO
(TSD) NO ESTADO DE MINAS GERAIS</t>
  </si>
  <si>
    <t>SERVIÇOS DE PAVIMENTAÇÃO COM TRATAMENTO SUPERFICIAL DUPLO (TSD) NO ESTADO DA PARAÍBA</t>
  </si>
  <si>
    <t>SERVIÇOS DE PAVIMENTAÇÃO COM TRATAMENTO SUPERFICIAL DUPLO
(TSD) NO ESTADO DE PERNAMBUCO</t>
  </si>
  <si>
    <t>SERVIÇOS DE PAVIMENTAÇÃO COM TRATAMENTO SUPERFICIAL DUPLO (TSD) NO ESTADO DO PIAUÍ</t>
  </si>
  <si>
    <t>SERVIÇOS DE PAVIMENTAÇÃO COM TRATAMENTO SUPERFICIAL DUPLO
(TSD) NO ESTADO DO RIO GRANDE DO NORTE</t>
  </si>
  <si>
    <t>SERVIÇOS DE PAVIMENTAÇÃO COM TRATAMENTO SUPERFICIAL DUPLO
(TSD) NO ESTADO DE SERGIPE</t>
  </si>
  <si>
    <t>CATMAT/ CATSERV</t>
  </si>
  <si>
    <t>-</t>
  </si>
  <si>
    <t>RESUMO POR LOTES</t>
  </si>
  <si>
    <t>IMPORTA O PRESENTE RESUMO NO VALOR GLOBAL DE R$ 0,00 (POR EXTENSO)</t>
  </si>
  <si>
    <t>(DETALHAMENTO DO BDI  -  SERVIÇOS DE ENGENHARIA - RODOVIAS) - TIPO (2)</t>
  </si>
  <si>
    <t xml:space="preserve">Item </t>
  </si>
  <si>
    <t>Descrição dos Serviços</t>
  </si>
  <si>
    <t>ALÍQUOTA %</t>
  </si>
  <si>
    <t>ADMINISTRAÇÃO CENTRAL (AC)</t>
  </si>
  <si>
    <t>AC=</t>
  </si>
  <si>
    <t>Administração Central</t>
  </si>
  <si>
    <t xml:space="preserve">SEGUROS E GARANTIAS CONTRATUAIS (S+G) </t>
  </si>
  <si>
    <t>S+G</t>
  </si>
  <si>
    <t>3.2</t>
  </si>
  <si>
    <t>Seguros</t>
  </si>
  <si>
    <t>s=</t>
  </si>
  <si>
    <t>3.3</t>
  </si>
  <si>
    <t>Garantia</t>
  </si>
  <si>
    <t>g=</t>
  </si>
  <si>
    <t xml:space="preserve">RISCOS (R) </t>
  </si>
  <si>
    <t>R=</t>
  </si>
  <si>
    <t>Riscos</t>
  </si>
  <si>
    <t xml:space="preserve">DESPESAS FINANCEIRAS (DF) </t>
  </si>
  <si>
    <t>DF=</t>
  </si>
  <si>
    <t>Despesas Financeiras</t>
  </si>
  <si>
    <t xml:space="preserve">LUCRO (L) </t>
  </si>
  <si>
    <t>L=</t>
  </si>
  <si>
    <t>Lucro</t>
  </si>
  <si>
    <t xml:space="preserve">IMPOSTOS E TAXAS </t>
  </si>
  <si>
    <t>i=</t>
  </si>
  <si>
    <t>Impostos</t>
  </si>
  <si>
    <t>6.1</t>
  </si>
  <si>
    <t>ISS</t>
  </si>
  <si>
    <t>6.2</t>
  </si>
  <si>
    <t>PIS</t>
  </si>
  <si>
    <t>6.3</t>
  </si>
  <si>
    <t>Cofins</t>
  </si>
  <si>
    <t>6.4</t>
  </si>
  <si>
    <t>Contribuição Previdenciária</t>
  </si>
  <si>
    <t>BDI=</t>
  </si>
  <si>
    <t>BDI baseado no ACÓRDÃO Nº 2622/2013 – TCU – Plenário de 25.09.2013</t>
  </si>
  <si>
    <t>(DETALHAMENTO DO BDI  -  FORNECIMENTO DE MATERIAIS) - TIPO (5)</t>
  </si>
  <si>
    <t>SEM DESONERAÇÃO</t>
  </si>
  <si>
    <t>HORISTA %</t>
  </si>
  <si>
    <t>MENSALISTA %</t>
  </si>
  <si>
    <t>GRUPO A</t>
  </si>
  <si>
    <t>A1</t>
  </si>
  <si>
    <t xml:space="preserve">INSS </t>
  </si>
  <si>
    <t>A2</t>
  </si>
  <si>
    <t xml:space="preserve">SESI </t>
  </si>
  <si>
    <t>A3</t>
  </si>
  <si>
    <t>SENAI</t>
  </si>
  <si>
    <t>A4</t>
  </si>
  <si>
    <t>INCRA</t>
  </si>
  <si>
    <t>A5</t>
  </si>
  <si>
    <t>SEBRAE</t>
  </si>
  <si>
    <t>A6</t>
  </si>
  <si>
    <t>SALÁRIO-EDUCAÇÃO</t>
  </si>
  <si>
    <t>A7</t>
  </si>
  <si>
    <t>SEGURO CONTRA ACIDENTES DE TRABALHO</t>
  </si>
  <si>
    <t>A8</t>
  </si>
  <si>
    <t>FGTS</t>
  </si>
  <si>
    <t>A9</t>
  </si>
  <si>
    <t>SECONCI</t>
  </si>
  <si>
    <t>A</t>
  </si>
  <si>
    <t>TOTAL DOS ENCARGOS SOCIAIS BÁSICOS</t>
  </si>
  <si>
    <t>GRUPO B</t>
  </si>
  <si>
    <t>B1</t>
  </si>
  <si>
    <t>REPOUSO SEMANAL REMUNERADO</t>
  </si>
  <si>
    <t>B2</t>
  </si>
  <si>
    <t>FERIADOS</t>
  </si>
  <si>
    <t>B3</t>
  </si>
  <si>
    <t>AUXÍLIO-ENFERMIDADE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</si>
  <si>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</si>
  <si>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</si>
  <si>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</si>
  <si>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</si>
  <si>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</si>
  <si>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</si>
  <si>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</si>
  <si>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</si>
  <si>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</si>
  <si>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</si>
  <si>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</si>
  <si>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</si>
  <si>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</si>
  <si>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</si>
  <si>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</si>
  <si>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TOTAL DOS ENCARGOS SOCIAIS QUE RECEBEM INCINDÊNCIA DE A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</si>
  <si>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</si>
  <si>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</si>
  <si>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</si>
  <si>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</si>
  <si>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</si>
  <si>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</si>
  <si>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</si>
  <si>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</si>
  <si>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</si>
  <si>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</si>
  <si>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</si>
  <si>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</si>
  <si>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</si>
  <si>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</si>
  <si>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</si>
  <si>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</si>
  <si>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</si>
  <si>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D</t>
  </si>
  <si>
    <t>TOTAL (A+B+C+D)</t>
  </si>
  <si>
    <t>ENCARGOS SOCIAIS SOBRE A MÃO DE OBRA - SINAPI (CE) 02/2024</t>
  </si>
  <si>
    <t>Reincidência de A sobre Aviso Prévio Trabalhado + Reincidência de FGTS sobre Aviso Prévio Indenizado</t>
  </si>
  <si>
    <t>Reincidência de A sobre B</t>
  </si>
  <si>
    <t>Grupo D - Reincidências (%)</t>
  </si>
  <si>
    <t>Indenização Adicional</t>
  </si>
  <si>
    <t>Depósito por Rescisão Sem Justa Causa</t>
  </si>
  <si>
    <t>Férias Indenizadas + 1/3</t>
  </si>
  <si>
    <t>Aviso Prévio Trabalhado</t>
  </si>
  <si>
    <t>Aviso Prévio Indenizado</t>
  </si>
  <si>
    <t>Grupo C - Verbas Rescisórias (%)</t>
  </si>
  <si>
    <t>Reciclagem Tecnológica</t>
  </si>
  <si>
    <t>Férias sobre Licença Maternidade</t>
  </si>
  <si>
    <t>Faltas Justificadas</t>
  </si>
  <si>
    <t>13° Salário</t>
  </si>
  <si>
    <t>Licença Paternidade</t>
  </si>
  <si>
    <t>Auxílio Acidente de Trabalho</t>
  </si>
  <si>
    <t>Auxílio Enfermidade</t>
  </si>
  <si>
    <t>Férias Gozadas + 1/3</t>
  </si>
  <si>
    <t>Feriados</t>
  </si>
  <si>
    <t>Repouso Semanal Remunerado - Domingos</t>
  </si>
  <si>
    <t>Grupo B - Encargos Trabalhistas (%)</t>
  </si>
  <si>
    <t>FAE - Financiamento de Aposentadoria Especial</t>
  </si>
  <si>
    <t>Seguro Contra Risco e Acidente de Trabalho</t>
  </si>
  <si>
    <t>SENAI / SEBRAE</t>
  </si>
  <si>
    <t>SESC ou SESI</t>
  </si>
  <si>
    <t>Salário Educação</t>
  </si>
  <si>
    <t>Previdência Social</t>
  </si>
  <si>
    <t>Grupo A - Encargos Sociais (%)</t>
  </si>
  <si>
    <t>Descrição</t>
  </si>
  <si>
    <t>Parcela</t>
  </si>
  <si>
    <t>Classificação</t>
  </si>
  <si>
    <t>CONSIDERAÇÕES SOBRE O USO DOS DADOS DESTA PLANILHA:</t>
  </si>
  <si>
    <t>Legenda:</t>
  </si>
  <si>
    <t>mês</t>
  </si>
  <si>
    <t>Técnico de batimetria</t>
  </si>
  <si>
    <t>P9972</t>
  </si>
  <si>
    <t>Motorista de caminhão com periculosidade</t>
  </si>
  <si>
    <t>P9956</t>
  </si>
  <si>
    <t>Engenheiro chefe</t>
  </si>
  <si>
    <t>P9955</t>
  </si>
  <si>
    <t>Servente - mensalista</t>
  </si>
  <si>
    <t>P9954</t>
  </si>
  <si>
    <t>Eletricista - mensalista</t>
  </si>
  <si>
    <t>P9953</t>
  </si>
  <si>
    <t>Pedreiro - mensalista</t>
  </si>
  <si>
    <t>P9952</t>
  </si>
  <si>
    <t>Médico de câmara hiperbárica</t>
  </si>
  <si>
    <t>P9951</t>
  </si>
  <si>
    <t>Auxiliar de topografia</t>
  </si>
  <si>
    <t>P9950</t>
  </si>
  <si>
    <t>Topógrafo</t>
  </si>
  <si>
    <t>P9949</t>
  </si>
  <si>
    <t>Motorista de veículo leve - mensalista</t>
  </si>
  <si>
    <t>P9948</t>
  </si>
  <si>
    <t>Técnico florestal</t>
  </si>
  <si>
    <t>P9947</t>
  </si>
  <si>
    <t>Engenheiro auxiliar</t>
  </si>
  <si>
    <t>P9946</t>
  </si>
  <si>
    <t>Operador de equipamento especial com periculosidade</t>
  </si>
  <si>
    <t>P9944</t>
  </si>
  <si>
    <t>Marinheiro de convés com periculosidade</t>
  </si>
  <si>
    <t>P9942</t>
  </si>
  <si>
    <t>Operador de equipamento leve com insalubridade</t>
  </si>
  <si>
    <t>P9939</t>
  </si>
  <si>
    <t>Operador de equipamento leve com periculosidade</t>
  </si>
  <si>
    <t>P9938</t>
  </si>
  <si>
    <t>Motorista de veículo especial com periculosidade</t>
  </si>
  <si>
    <t>P9934</t>
  </si>
  <si>
    <t>Supervisor de mergulho raso</t>
  </si>
  <si>
    <t>P9933</t>
  </si>
  <si>
    <t>Operador de equipamento pesado com periculosidade</t>
  </si>
  <si>
    <t>P9932</t>
  </si>
  <si>
    <t>Operador de equipamento de mergulho</t>
  </si>
  <si>
    <t>P9931</t>
  </si>
  <si>
    <t>Eletricista com periculosidade</t>
  </si>
  <si>
    <t>P9930</t>
  </si>
  <si>
    <t>Frentista de túnel com periculosidade</t>
  </si>
  <si>
    <t>P9927</t>
  </si>
  <si>
    <t>Mergulhador raso auxiliar de superfície</t>
  </si>
  <si>
    <t>P9926</t>
  </si>
  <si>
    <t>Mergulhador raso autônomo</t>
  </si>
  <si>
    <t>P9925</t>
  </si>
  <si>
    <t>Mergulhador raso dependente</t>
  </si>
  <si>
    <t>P9924</t>
  </si>
  <si>
    <t>Mergulhador raso dependente de emergência</t>
  </si>
  <si>
    <t>P9922</t>
  </si>
  <si>
    <t>Mergulhador raso autônomo de emergência</t>
  </si>
  <si>
    <t>P9921</t>
  </si>
  <si>
    <t>Mestre fluvial</t>
  </si>
  <si>
    <t>P9920</t>
  </si>
  <si>
    <t>Encarregado de conservação rodoviária</t>
  </si>
  <si>
    <t>P9916</t>
  </si>
  <si>
    <t>Maquinista</t>
  </si>
  <si>
    <t>P9915</t>
  </si>
  <si>
    <t>Draguista</t>
  </si>
  <si>
    <t>P9913</t>
  </si>
  <si>
    <t>Oficial de máquinas</t>
  </si>
  <si>
    <t>P9910</t>
  </si>
  <si>
    <t>Oficial de náutica</t>
  </si>
  <si>
    <t>P9909</t>
  </si>
  <si>
    <t>Imediato</t>
  </si>
  <si>
    <t>P9908</t>
  </si>
  <si>
    <t>Comandante de longo curso</t>
  </si>
  <si>
    <t>P9907</t>
  </si>
  <si>
    <t>Auxiliar técnico</t>
  </si>
  <si>
    <t>P9903</t>
  </si>
  <si>
    <t>Encarregado de superestrutura ferroviária</t>
  </si>
  <si>
    <t>P9901</t>
  </si>
  <si>
    <t>Comprador</t>
  </si>
  <si>
    <t>P9900</t>
  </si>
  <si>
    <t>Técnico de meio ambiente</t>
  </si>
  <si>
    <t>P9897</t>
  </si>
  <si>
    <t>Porteiro</t>
  </si>
  <si>
    <t>P9896</t>
  </si>
  <si>
    <t>Encarregado de pavimentação</t>
  </si>
  <si>
    <t>P9893</t>
  </si>
  <si>
    <t>Auxiliar de blaster</t>
  </si>
  <si>
    <t>P9892</t>
  </si>
  <si>
    <t>Técnico da qualidade</t>
  </si>
  <si>
    <t>P9889</t>
  </si>
  <si>
    <t>Frentista de túnel</t>
  </si>
  <si>
    <t>P9885</t>
  </si>
  <si>
    <t>Encarregado de terraplenagem</t>
  </si>
  <si>
    <t>P9884</t>
  </si>
  <si>
    <t>Chefe do setor administrativo</t>
  </si>
  <si>
    <t>P9883</t>
  </si>
  <si>
    <t>Técnico especializado</t>
  </si>
  <si>
    <t>P9882</t>
  </si>
  <si>
    <t>Piloto fluvial</t>
  </si>
  <si>
    <t>P9880</t>
  </si>
  <si>
    <t>Secretária</t>
  </si>
  <si>
    <t>P9878</t>
  </si>
  <si>
    <t>Técnico de segurança do trabalho</t>
  </si>
  <si>
    <t>P9876</t>
  </si>
  <si>
    <t>Encarregado de turma</t>
  </si>
  <si>
    <t>P9875</t>
  </si>
  <si>
    <t>Motorista de veículo especial</t>
  </si>
  <si>
    <t>P9871</t>
  </si>
  <si>
    <t>Motorista de veículo leve</t>
  </si>
  <si>
    <t>P9870</t>
  </si>
  <si>
    <t>Encarregado de obras de artes especiais</t>
  </si>
  <si>
    <t>P9869</t>
  </si>
  <si>
    <t>Técnico especializado - mensalista</t>
  </si>
  <si>
    <t>P9867</t>
  </si>
  <si>
    <t>Motorista de caminhão</t>
  </si>
  <si>
    <t>P9866</t>
  </si>
  <si>
    <t>Engenheiro de segurança do trabalho</t>
  </si>
  <si>
    <t>P9864</t>
  </si>
  <si>
    <t>Selecionador de material pétreo</t>
  </si>
  <si>
    <t>P9861</t>
  </si>
  <si>
    <t>Trabalhador de via</t>
  </si>
  <si>
    <t>P9859</t>
  </si>
  <si>
    <t>Laboratorista</t>
  </si>
  <si>
    <t>P9858</t>
  </si>
  <si>
    <t>Marinheiro de convés - mensalista</t>
  </si>
  <si>
    <t>P9857</t>
  </si>
  <si>
    <t>Marinheiro de convés</t>
  </si>
  <si>
    <t>P9856</t>
  </si>
  <si>
    <t>Marinheiro de máquinas</t>
  </si>
  <si>
    <t>P9855</t>
  </si>
  <si>
    <t>Recepcionista</t>
  </si>
  <si>
    <t>P9854</t>
  </si>
  <si>
    <t>Blaster</t>
  </si>
  <si>
    <t>P9852</t>
  </si>
  <si>
    <t>Médico do trabalho</t>
  </si>
  <si>
    <t>P9851</t>
  </si>
  <si>
    <t>Copeiro</t>
  </si>
  <si>
    <t>P9850</t>
  </si>
  <si>
    <t>Condutor maquinista fluvial</t>
  </si>
  <si>
    <t>P9849</t>
  </si>
  <si>
    <t>Desenhista</t>
  </si>
  <si>
    <t>P9848</t>
  </si>
  <si>
    <t>Perfurador de tubulão</t>
  </si>
  <si>
    <t>P9847</t>
  </si>
  <si>
    <t>Operador de equipamento especial</t>
  </si>
  <si>
    <t>P9846</t>
  </si>
  <si>
    <t>Operador de equipamento pesado</t>
  </si>
  <si>
    <t>P9845</t>
  </si>
  <si>
    <t>Operador de equipamento leve</t>
  </si>
  <si>
    <t>P9843</t>
  </si>
  <si>
    <t>Faxineiro</t>
  </si>
  <si>
    <t>P9842</t>
  </si>
  <si>
    <t>Encarregado geral</t>
  </si>
  <si>
    <t>P9840</t>
  </si>
  <si>
    <t>Oceanógrafo</t>
  </si>
  <si>
    <t>P9837</t>
  </si>
  <si>
    <t>Auxiliar de laboratório</t>
  </si>
  <si>
    <t>P9833</t>
  </si>
  <si>
    <t>Vigia</t>
  </si>
  <si>
    <t>P9827</t>
  </si>
  <si>
    <t>Chefe setor de finanças</t>
  </si>
  <si>
    <t>P9826</t>
  </si>
  <si>
    <t>Soldador</t>
  </si>
  <si>
    <t>P9825</t>
  </si>
  <si>
    <t>Engenheiro supervisor</t>
  </si>
  <si>
    <t>P9819</t>
  </si>
  <si>
    <t>Jardineiro</t>
  </si>
  <si>
    <t>P9815</t>
  </si>
  <si>
    <t>Operacional</t>
  </si>
  <si>
    <t>P9814</t>
  </si>
  <si>
    <t>Engenheiro</t>
  </si>
  <si>
    <t>P9812</t>
  </si>
  <si>
    <t>Encarregado especializado</t>
  </si>
  <si>
    <t>P9811</t>
  </si>
  <si>
    <t>Eletricista</t>
  </si>
  <si>
    <t>P9810</t>
  </si>
  <si>
    <t>Encarregado administrativo</t>
  </si>
  <si>
    <t>P9809</t>
  </si>
  <si>
    <t>Bombeiro hidráulico</t>
  </si>
  <si>
    <t>P9807</t>
  </si>
  <si>
    <t>Auxiliar administrativo</t>
  </si>
  <si>
    <t>P9806</t>
  </si>
  <si>
    <t>Apontador</t>
  </si>
  <si>
    <t>P9804</t>
  </si>
  <si>
    <t>Almoxarife</t>
  </si>
  <si>
    <t>P9803</t>
  </si>
  <si>
    <t>Ajudante especializado</t>
  </si>
  <si>
    <t>P9802</t>
  </si>
  <si>
    <t>Total (%)</t>
  </si>
  <si>
    <t>Reincidências (%)</t>
  </si>
  <si>
    <t>Verbas Rescisórias (%)</t>
  </si>
  <si>
    <t>Encargos Trabalhistas (%)</t>
  </si>
  <si>
    <t>Encargos Sociais (%)</t>
  </si>
  <si>
    <t>Unid.</t>
  </si>
  <si>
    <t>Código</t>
  </si>
  <si>
    <t>Sem desoneração</t>
  </si>
  <si>
    <t>Ceará - Janeiro/2024</t>
  </si>
  <si>
    <t>DNIT</t>
  </si>
  <si>
    <t>SISTEMA DE CUSTOS REFERENCIAIS DE OBRAS - SICRO</t>
  </si>
  <si>
    <t>CGCIT</t>
  </si>
  <si>
    <t>Periculosidade/
Insalubridade</t>
  </si>
  <si>
    <t>Custo (R$)</t>
  </si>
  <si>
    <t>Encargos Totais</t>
  </si>
  <si>
    <t>Salário (R$)</t>
  </si>
  <si>
    <t>Unidade</t>
  </si>
  <si>
    <r>
      <t>1.     Para fins de apresentação dos valores percentuais obtidos para cada parcela dos encargos sociais e trabalhistas adotou-se apenas quatro casas decimais em porcentagem</t>
    </r>
    <r>
      <rPr>
        <sz val="11"/>
        <color rgb="FF1F497D"/>
        <rFont val="Calibri"/>
        <family val="2"/>
      </rPr>
      <t xml:space="preserve">, </t>
    </r>
    <r>
      <rPr>
        <sz val="11"/>
        <color theme="1"/>
        <rFont val="Calibri"/>
        <family val="2"/>
      </rPr>
      <t>o que pode promover pequenas diferenças entre o valor divulgado na coluna “Total (%)” em relação a uma eventual soma dos valores visíveis das parcelas.
2.     Sobre os encargos sociais e trabalhistas apresentados na presente tabela, não está aplicada a média móvel. A média móvel é parte da metodologia de cálculo dos salários e encargos sociais das categorias do SICRO, tendo por objetivo estabilizar os resultados e realizar o abrandamento das variações decorrentes de eventuais flutuações no número de amostras. Isso implica dizer que, após a obtenção dos valores totais dos encargos sociais (última coluna), deve ser aplicada a média aritmética simples sobre o resultado da referência atual juntamente com os resultados das duas referências anteriores, obtendo desta forma, os percentuais efetivamente utilizados no cálculo dos custos da Mão de Obra.</t>
    </r>
  </si>
  <si>
    <t>CUSTO UNIT.S/BDI</t>
  </si>
  <si>
    <t>COLUNA FGV-DNIT</t>
  </si>
  <si>
    <t>RODO. 21 (MOB/DESMOB)</t>
  </si>
  <si>
    <t>RODO. 12
(INCC)</t>
  </si>
  <si>
    <t>RODO. 04 (CONSULT)</t>
  </si>
  <si>
    <t>RODO. 20 (ADM LOC)</t>
  </si>
  <si>
    <t>RODO. 20
(ADM LOC)</t>
  </si>
  <si>
    <t>RODO. 01 (TERR)</t>
  </si>
  <si>
    <t>RODO. 01
(TERR)</t>
  </si>
  <si>
    <t>RODO. 17
(ASF DIL)</t>
  </si>
  <si>
    <t>RODO. 19
(EMULSÕES)</t>
  </si>
  <si>
    <t>RODO. 03 (PAVIM)</t>
  </si>
  <si>
    <t>RODO. 03
(PAVIM)</t>
  </si>
  <si>
    <t>RODO. 05
(DRENAGEM)</t>
  </si>
  <si>
    <t>RODO. 05 (DRENAGEM)</t>
  </si>
  <si>
    <t>RODO. 16 (SIN VERT)</t>
  </si>
  <si>
    <t>RODO. 06
(SIN HORIZ)</t>
  </si>
  <si>
    <t>RODO. 08 (CONSERV)</t>
  </si>
  <si>
    <t>RODO. 08
(CONSERV)</t>
  </si>
  <si>
    <r>
      <t xml:space="preserve">* Acórdão Nº 2622/2013 – TCU – Plenário:
</t>
    </r>
    <r>
      <rPr>
        <sz val="11"/>
        <color rgb="FF000000"/>
        <rFont val="Calibri"/>
        <family val="2"/>
      </rPr>
      <t>9.3.2.2.  estabelecer,  nos  editais  de  licitação,  critério  objetivo  de  medição  para  a  administração  local,  estipulando  pagamentos proporcionais à execução financeira da obra……
O pagamento da Administraçao Local ficou estabelecido como critério de medição a performance/desempenho da empresa vencedora do certame, ou seja, foi transformado em 100 unidades</t>
    </r>
  </si>
  <si>
    <t>EMPRESA:</t>
  </si>
  <si>
    <t>OBJETO: SERVIÇOS COMUNS DE ENGENHARIA PARA PAVIMENTAÇÃO COM TRATAMENTO SUPERFICIAL DUPLO (TSD) EM DIVERSOS MUNÍCIPIOS NA ÁREA DE ATUAÇÃO DO
DNOCS - ESTADO DO CEARÁ, LOTE 3.0</t>
  </si>
  <si>
    <t xml:space="preserve">CLIENTE: DEPARTAMENTO NACIONAL DE OBRAS CONTRA AS SECAS – DNOCS </t>
  </si>
  <si>
    <t xml:space="preserve">EDITAL PREGÃO ELETRÔNICO nº 90005/2024 </t>
  </si>
  <si>
    <t>FONTE: SINAPI (CE) 02/2024 SEM DESONERAÇÃO - ENCARGOS: 115,02% (HORA) I 71,66% (MÊS), SICRO DNIT (CE) 01/2024 SEM DESONERAÇÃO, BDI SERVIÇO: 21,35% I BDI FORNECIMENTO DE MATERIAIS: 15,28%</t>
  </si>
  <si>
    <t>OBJETO: SERVIÇOS COMUNS DE ENGENHARIA PARA PAVIMENTAÇÃO COM TRATAMENTO SUPERFICIAL DUPLO (TSD) EM DIVERSOS MUNÍCIPIOS NA ÁREA DE ATUAÇÃO DODNOCS - ESTADO DO CEARÁ, LOTE 3.0</t>
  </si>
  <si>
    <t>OBJETO: SERVIÇOS COMUNS DE ENGENHARIA PARA PAVIMENTAÇÃO COM TRATAMENTO SUPERFICIAL DUPLO (TSD) EM DIVERSOS MUNÍCIPIOS NA ÁREA DE ATUAÇÃO DO DNOCS - ESTADO DO CEARÁ, LOTE 3.0</t>
  </si>
  <si>
    <t>VIGIA NOTURNO (MENSALISTA)</t>
  </si>
  <si>
    <t>CURSO DE CAPACITAÇÃO PARA VIGIA NOTURNO (ENCARGOS COMPLEMENTARES) - MENSALISTA</t>
  </si>
  <si>
    <t>EPI - FAMILIA OPERADOR ESCAVADEIRA - MENSALISTA (ENCARGOS COMPLEMENTARES - COLETADO CAIXA)</t>
  </si>
  <si>
    <t>FERRAMENTAS - FAMILIA OPERADOR ESCAVADEIRA - MENSALISTA (ENCARGOS COMPLEMENTARES - COLETADO CAIXA)</t>
  </si>
  <si>
    <t>VALOR POR 100:</t>
  </si>
  <si>
    <t>TRANSP-3 MOBILIZAÇÃO E DESMOBILIZAÇÃO - TRANSPORTE COM CAVALO MECÂNICO DOS EQUIPAMENTOS PESADOS - RODOVIA PAVIMENTADA (TONxKM)</t>
  </si>
  <si>
    <t xml:space="preserve"> CPU-03 DNOCs PLACA DE OBRA - PADRÃO GOVERNO FEDERAL DE DIMENSÕES 3mX2m EM CHAPA DE ACO GALVANIZADO (UNID)</t>
  </si>
  <si>
    <t>CPU-04 DNOCs PROJETO EXECUTIVO DE PAVIMENTAÇÃO INCLUSO TOPOGRAFIA (NOTA DE SERVICOS, ACOMPANHAMENTO E GREIDE), ENSAIOS TECNOLÓGICOS DAS JAZIDAS, ACOMPANHAMENTO TÉCNICO PARA AS LICENÇAS OBRIGATÓRIAS (M2)</t>
  </si>
  <si>
    <t>CPU-05 DNOCs ADMINISTRAÇÃO LOCAL, CANTEIRO DE OBRAS, ALMOXARIFADO E ENTREGA DO PROJETO "AS BUILT" INCLUSO ACOMPANHAMENTO TÉCNICO (UNID)</t>
  </si>
  <si>
    <t>CPU-06 ENSAIOS LABORATORIAIS (ACOMPANHAMENTO E CUMPRIMENTO DA NORMA DNIT 147/2012 - ES) (M2)</t>
  </si>
  <si>
    <t>CPU-19 DNOCs INDENIZAÇÃO DE JAZIDA (DEVERÁ SER COMPROVADO ATRAVÉS DE CONTRATO COM O PROPRIETÁRIO DA TERRA) (M3)</t>
  </si>
  <si>
    <t xml:space="preserve"> 78472 SERVIÇOS TOPOGRÁFICOS PARA PAVIMENTAÇÃO, INCLUSIVE NOTA DE SERVIÇOS, ACOMPANHAMENTO E GREIDE (M2)</t>
  </si>
  <si>
    <t xml:space="preserve"> 4011209 REGULARIZAÇÃO DO SUBLEITO - (regularização do material solto da via para expurgo no bota-fora) (m²)</t>
  </si>
  <si>
    <t>5914351 CARGA, MANOBRA E DESCARGA DE AGREGADOS OU SOLOS EM CAMINHÃO BASCULANTE DE 14 M³ - CARGA COM CARREGADEIRA DE 3,40 M³ E DESCARGA LIVRE - (carga do material regularizado/patrolado para bota-fora) (t)</t>
  </si>
  <si>
    <t>5915320 TRANSPORTE COM CAMINHÃO BASCULANTE DE 14 M³ - RODOVIA EM REVESTIMENTO PRIMÁRIO - (DMT bota- fora = 5km) (tkm)</t>
  </si>
  <si>
    <t xml:space="preserve"> 5915321 TRANSPORTE COM CAMINHÃO BASCULANTE DE 14 M³ - RODOVIA PAVIMENTADA - (DMT bota-fora = 5km) (tkm)</t>
  </si>
  <si>
    <t>4413942 ESPALHAMENTO DE MATERIAL EM BOTA-FORA (m³)</t>
  </si>
  <si>
    <t xml:space="preserve"> 4016096 ESCAVAÇÃO E CARGA DE MATERIAL DE JAZIDA COM ESCAVADEIRA HIDRÁULICA DE 1,56 M³ - (jazida para aterro de concordância da estrada) (m³)</t>
  </si>
  <si>
    <t>5502978 COMPACTAÇÃO DE ATERROS A 100% DO PROCTOR NORMAL - (aterro de concordância da estrada) (m³)</t>
  </si>
  <si>
    <t xml:space="preserve"> 5915320 TRANSPORTE COM CAMINHÃO BASCULANTE DE 14 M³ - RODOVIA EM REVESTIMENTO PRIMÁRIO - (DMT jazida = 10km) (tkm)</t>
  </si>
  <si>
    <t>5915321 TRANSPORTE COM CAMINHÃO BASCULANTE DE 14 M³ - RODOVIA PAVIMENTADA - (DMT jazida = 15km) (tkm)</t>
  </si>
  <si>
    <t xml:space="preserve"> 5915467 TRANSPORTE DE ÁGUA COM CAMINHÃO TANQUE DE 10.000 L - RODOVIA EM REVESTIMENTO PRIMÁRIO - (DMT poço = 5km) (tkm)</t>
  </si>
  <si>
    <t>4011227 SUB-BASE DE SOLO ESTABILIZADO GRANULOMETRICAMENTE SEM MISTURA COM MATERIAL DE JAZIDA (m³)</t>
  </si>
  <si>
    <t>4011256 BASE ESTABILIZADA GRANULOMETRICAMENTE COM MISTURA SOLO BRITA (70% - 30%) NA PISTA COM MATERIAL DE JAZIDA E BRITA COMERCIAL (m³)</t>
  </si>
  <si>
    <t>5915320 TRANSPORTE COM CAMINHÃO BASCULANTE DE 14 M³ - RODOVIA EM REVESTIMENTO PRIMÁRIO - (DMT jazida = 10km) (tkm)</t>
  </si>
  <si>
    <t xml:space="preserve"> 5915321 TRANSPORTE COM CAMINHÃO BASCULANTE DE 14 M³ - RODOVIA PAVIMENTADA - (DMT jazida = 15km) (tkm)</t>
  </si>
  <si>
    <t>5915321 TRANSPORTE COM CAMINHÃO BASCULANTE DE 14 M³ - RODOVIA PAVIMENTADA - (DMT pedreira = 55km) (tkm)</t>
  </si>
  <si>
    <t xml:space="preserve"> CM-30 AQUISIÇÃO DE ASFALTO DILUÍDO (CM-30) COM ICMS (T)</t>
  </si>
  <si>
    <t>RR-2C AQUISIÇÃO DE EMULSÃO ASFÁLTICA (RR-2C) COM ICMS (T)</t>
  </si>
  <si>
    <t xml:space="preserve"> 5914622 TRANSPORTE DE MATERIAL BETUMINOSO COM CAMINHÃO TANQUE DISTRIBUIDOR - RODOVIA PAVIMENTADA (tkm)</t>
  </si>
  <si>
    <t>4011351 IMPRIMAÇÃO COM ASFALTO DILUÍDO (m²)</t>
  </si>
  <si>
    <t>4011370 TRATAMENTO SUPERFICIAL DUPLO COM EMULSÃO - BRITA COMERCIAL (m²)</t>
  </si>
  <si>
    <t xml:space="preserve"> 4915636 CAPA SELANTE - PEDRISCO COMERCIAL (m²)</t>
  </si>
  <si>
    <t>5915320 TRANSPORTE COM CAMINHÃO BASCULANTE DE 14 M³ - RODOVIA EM REVESTIMENTO PRIMÁRIO - (Agregados: areia, brita e pedrisco) (tkm)</t>
  </si>
  <si>
    <t>5915321 TRANSPORTE COM CAMINHÃO BASCULANTE DE 14 M³ - RODOVIA PAVIMENTADA - (Agregados: areia, brita e pedrisco) (tkm)</t>
  </si>
  <si>
    <t xml:space="preserve"> 2003373 MEIO-FIO DE CONCRETO - MFC 03 - AREIA E BRITA COMERCIAIS - FÔRMA DE MADEIRA (m)</t>
  </si>
  <si>
    <t>4815671 REATERRO E COMPACTAÇÃO COM SOQUETE VIBRATÓRIO - (compactação dos passeios laterais) (m³)</t>
  </si>
  <si>
    <t>2003772 TUBO DE CONCRETO PA1 PRODUZIDO NA OBRA PARA DRENAGEM - D = 0,80 M - AREIA E BRITA COMERCIAIS - FORNECIMENTO E INSTALAÇÃO (m)</t>
  </si>
  <si>
    <t>0804101 Boca de BSTC D = 0,80 m - esconsidade 0° - areia e brita comerciais - alas retas (un)</t>
  </si>
  <si>
    <t>5501706 ESCAVAÇÃO MECÂNICA COM RETROESCAVADEIRA EM MATERIAL DE 1ª CATEGORIA (m³)</t>
  </si>
  <si>
    <t xml:space="preserve"> CPU-15 DNOCs REATERRO MECANIZADO E COMPACTAÇÃO DE VALA EM MATERIAL 1ª CATEGORIA (COM PLACA VIBRATÓRIA) (M3)</t>
  </si>
  <si>
    <t xml:space="preserve"> 5213440 PLACA DE REGULAMENTAÇÃO EM AÇO D = 0,60 M - PELÍCULA RETRORREFLETIVA TIPO I + SI - FORNECIMENTO E IMPLANTAÇÃO (un)</t>
  </si>
  <si>
    <t xml:space="preserve"> 5213863 SUPORTE METÁLICO GALVANIZADO PARA PLACA DE ADVERTÊNCIA OU REGULAMENTAÇÃO - LADO OU DIÂMETRO DE 0,60 M - FORNECIMENTO E IMPLANTAÇÃO (un)</t>
  </si>
  <si>
    <t>5213400 PINTURA DE FAIXA COM TINTA ACRÍLICA - ESPESSURA DE 0,4 MM (m²)</t>
  </si>
  <si>
    <t>CPU-07 DNOCs LEVANTAMENTO DE TAMPÃO DE POÇO DE VISITA, INCLUINDO RETIRADA E ACRESCIMO DE PISO EM CONCRETO ARMADO, E=6CM, COM ABERTURA CIRCULAR DE 600 MM PARA TAMPÃO (UNID)</t>
  </si>
  <si>
    <t>CPU-08 DNOCs PODA DE ÁRVORE (UNID)</t>
  </si>
  <si>
    <t>CPU-09 DNOCs RECUPERAÇÃO DO RAMAL PREDIAL DANIFICADO (M)</t>
  </si>
  <si>
    <t>CURSO DE CAPACITAÇÃO PARA MOTORISTA DE VEÍCULO LEVE (ENCARGOS COMPLEMENTARES) - MENSALISTA</t>
  </si>
  <si>
    <t>88284.1 MOTORISTA DE VEÍCULO LEVE COM ENCARGOS COMPLEMENTARES (MES)</t>
  </si>
  <si>
    <t>MOTORISTA DE CARRO DE PASSEIO (MENSALISTA)</t>
  </si>
  <si>
    <t>88284 MOTORISTA DE VEÍCULO LEVE COM ENCARGOS COMPLEMENTARES (H)</t>
  </si>
  <si>
    <t>((220*(K778/(1+115,02%)))*(1+71,66%));2)</t>
  </si>
  <si>
    <t>101460 .1 VIGIA NOTURNO COM ENCARGOS COMPLEMENTARES (MES)</t>
  </si>
  <si>
    <t>VALOR X 1,10</t>
  </si>
  <si>
    <t>COLUNA           FGV-DNIT</t>
  </si>
  <si>
    <t>EMPRESA: CONSTRUTORA ALICERCE LTDA - CNPJ 15.844.260/0001-10</t>
  </si>
  <si>
    <t>Fortaleza-CE, 28 de agosto de 2024.</t>
  </si>
  <si>
    <t>JOÃO DA CRUZ SILVA RIBEIRO</t>
  </si>
  <si>
    <t>Representante Legal - CONSTRUTORA ALICERCE</t>
  </si>
  <si>
    <t>Engenheiro Civil CREA-CE-RNP: 060197464-6</t>
  </si>
  <si>
    <t>IMPORTA O PRESENTE RESUMO NO VALOR GLOBAL DE R$ 12.666.313,03 (DOZE MILHÕES E SEISCENTOS E SESSENTA E SEIS MIL E TREZENTOS E TREZE REAIS E TRÊS CENTAVOS)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</si>
</sst>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\R\$\ #,##0.00"/>
    <numFmt numFmtId="165" formatCode="#,##0.00000000"/>
    <numFmt numFmtId="166" formatCode="#,##0.0000"/>
    <numFmt numFmtId="167" formatCode="\R\$\ #,##0.0000"/>
    <numFmt numFmtId="169" formatCode="_-* #,##0.0000_-;\-* #,##0.0000_-;_-* &quot;-&quot;??_-;_-@_-"/>
    <numFmt numFmtId="170" formatCode="0.0000"/>
    <numFmt numFmtId="171" formatCode="0.0%"/>
    <numFmt numFmtId="172" formatCode="0.0000%"/>
    <numFmt numFmtId="173" formatCode="_-* #,##0.00000_-;\-* #,##0.00000_-;_-* &quot;-&quot;??_-;_-@_-"/>
  </numFmts>
  <fonts count="36" x14ac:knownFonts="1"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theme="0"/>
      <name val="Calibri"/>
      <family val="2"/>
    </font>
    <font>
      <sz val="11"/>
      <name val="Aptos Narrow"/>
      <family val="2"/>
      <scheme val="minor"/>
    </font>
    <font>
      <b/>
      <sz val="11"/>
      <color theme="1"/>
      <name val="Calibri"/>
      <family val="2"/>
    </font>
    <font>
      <b/>
      <sz val="11"/>
      <color rgb="FFFF0000"/>
      <name val="Calibri"/>
      <family val="2"/>
    </font>
    <font>
      <sz val="8"/>
      <name val="Aptos Narrow"/>
      <family val="2"/>
      <scheme val="minor"/>
    </font>
    <font>
      <sz val="11"/>
      <color rgb="FF000000"/>
      <name val="Calibri"/>
      <family val="2"/>
      <charset val="204"/>
    </font>
    <font>
      <b/>
      <sz val="11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  <font>
      <b/>
      <i/>
      <sz val="11"/>
      <color rgb="FF000000"/>
      <name val="Calibri"/>
      <family val="2"/>
    </font>
    <font>
      <sz val="12"/>
      <color rgb="FF000000"/>
      <name val="Calibri"/>
      <family val="2"/>
    </font>
    <font>
      <b/>
      <sz val="12"/>
      <color theme="0"/>
      <name val="Calibri"/>
      <family val="2"/>
    </font>
    <font>
      <i/>
      <sz val="11"/>
      <color rgb="FF000000"/>
      <name val="Calibri"/>
      <family val="2"/>
    </font>
    <font>
      <b/>
      <i/>
      <sz val="12"/>
      <color theme="0"/>
      <name val="Calibri"/>
      <family val="2"/>
    </font>
    <font>
      <b/>
      <i/>
      <sz val="11"/>
      <color theme="0"/>
      <name val="Calibri"/>
      <family val="2"/>
    </font>
    <font>
      <b/>
      <sz val="12"/>
      <color rgb="FF000000"/>
      <name val="Calibri"/>
      <family val="2"/>
    </font>
    <font>
      <sz val="10"/>
      <name val="Arial"/>
      <family val="2"/>
    </font>
    <font>
      <sz val="12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b/>
      <i/>
      <sz val="11"/>
      <name val="Calibri"/>
      <family val="2"/>
    </font>
    <font>
      <sz val="11"/>
      <color rgb="FF1F497D"/>
      <name val="Calibri"/>
      <family val="2"/>
    </font>
    <font>
      <b/>
      <sz val="16"/>
      <color rgb="FF0000FF"/>
      <name val="Calibri"/>
      <family val="2"/>
    </font>
    <font>
      <b/>
      <i/>
      <sz val="12"/>
      <color rgb="FF000000"/>
      <name val="Calibri"/>
      <family val="2"/>
    </font>
    <font>
      <b/>
      <sz val="12"/>
      <color theme="1"/>
      <name val="Calibri"/>
      <family val="2"/>
    </font>
    <font>
      <i/>
      <sz val="12"/>
      <color rgb="FF000000"/>
      <name val="Calibri"/>
      <family val="2"/>
    </font>
    <font>
      <sz val="10"/>
      <name val="Arial"/>
      <family val="1"/>
    </font>
    <font>
      <sz val="12"/>
      <name val="Arial"/>
      <family val="1"/>
    </font>
    <font>
      <i/>
      <sz val="11"/>
      <name val="Calibri"/>
      <family val="2"/>
    </font>
    <font>
      <i/>
      <sz val="11"/>
      <color theme="1"/>
      <name val="Calibri"/>
      <family val="2"/>
    </font>
  </fonts>
  <fills count="38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solid">
        <fgColor rgb="FFCCCCCC"/>
      </patternFill>
    </fill>
    <fill>
      <patternFill patternType="none"/>
    </fill>
    <fill>
      <patternFill patternType="none"/>
    </fill>
    <fill>
      <patternFill patternType="none"/>
    </fill>
    <fill>
      <patternFill patternType="solid">
        <fgColor rgb="FFCCCCCC"/>
      </patternFill>
    </fill>
    <fill>
      <patternFill patternType="solid">
        <fgColor rgb="FFCCCCCC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CCCCCC"/>
      </patternFill>
    </fill>
    <fill>
      <patternFill patternType="solid">
        <fgColor rgb="FFCCCCCC"/>
      </patternFill>
    </fill>
    <fill>
      <patternFill patternType="none"/>
    </fill>
    <fill>
      <patternFill patternType="none"/>
    </fill>
    <fill>
      <patternFill patternType="none"/>
    </fill>
    <fill>
      <patternFill patternType="solid">
        <fgColor rgb="FFCCCCCC"/>
      </patternFill>
    </fill>
    <fill>
      <patternFill patternType="none"/>
    </fill>
    <fill>
      <patternFill patternType="none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3" tint="9.9978637043366805E-2"/>
        <bgColor indexed="64"/>
      </patternFill>
    </fill>
    <fill>
      <patternFill patternType="solid">
        <fgColor rgb="FFDCE6F1"/>
      </patternFill>
    </fill>
    <fill>
      <patternFill patternType="solid">
        <fgColor rgb="FF8EB4E2"/>
      </patternFill>
    </fill>
    <fill>
      <patternFill patternType="solid">
        <fgColor rgb="FFD9E0F1"/>
      </patternFill>
    </fill>
    <fill>
      <patternFill patternType="solid">
        <fgColor rgb="FFFFF1CC"/>
      </patternFill>
    </fill>
    <fill>
      <patternFill patternType="solid">
        <fgColor rgb="FF3333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5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A6A6A6"/>
      </bottom>
      <diagonal/>
    </border>
    <border>
      <left style="thin">
        <color rgb="FF000000"/>
      </left>
      <right style="thin">
        <color rgb="FF000000"/>
      </right>
      <top style="thin">
        <color rgb="FFA6A6A6"/>
      </top>
      <bottom style="thin">
        <color rgb="FFA6A6A6"/>
      </bottom>
      <diagonal/>
    </border>
    <border>
      <left style="thin">
        <color rgb="FF000000"/>
      </left>
      <right style="thin">
        <color rgb="FF000000"/>
      </right>
      <top style="thin">
        <color rgb="FFA6A6A6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A6A6A6"/>
      </bottom>
      <diagonal/>
    </border>
    <border>
      <left/>
      <right/>
      <top style="thin">
        <color rgb="FF000000"/>
      </top>
      <bottom style="thin">
        <color rgb="FFA6A6A6"/>
      </bottom>
      <diagonal/>
    </border>
    <border>
      <left/>
      <right style="thin">
        <color rgb="FF000000"/>
      </right>
      <top style="thin">
        <color rgb="FF000000"/>
      </top>
      <bottom style="thin">
        <color rgb="FFA6A6A6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BBBBBB"/>
      </left>
      <right/>
      <top style="thin">
        <color rgb="FFBBBBBB"/>
      </top>
      <bottom/>
      <diagonal/>
    </border>
    <border>
      <left/>
      <right style="thin">
        <color rgb="FFBBBBBB"/>
      </right>
      <top style="thin">
        <color rgb="FFBBBBBB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BBBBBB"/>
      </left>
      <right/>
      <top/>
      <bottom/>
      <diagonal/>
    </border>
    <border>
      <left/>
      <right style="thin">
        <color rgb="FFBBBBBB"/>
      </right>
      <top/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BBBBBB"/>
      </left>
      <right/>
      <top/>
      <bottom style="thin">
        <color rgb="FFBBBBBB"/>
      </bottom>
      <diagonal/>
    </border>
    <border>
      <left/>
      <right style="thin">
        <color rgb="FFBBBBBB"/>
      </right>
      <top/>
      <bottom style="thin">
        <color rgb="FFBBBBBB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6">
    <xf numFmtId="0" fontId="0" fillId="0" borderId="0"/>
    <xf numFmtId="43" fontId="3" fillId="0" borderId="0" applyFont="0" applyFill="0" applyBorder="0" applyAlignment="0" applyProtection="0"/>
    <xf numFmtId="0" fontId="3" fillId="25" borderId="1"/>
    <xf numFmtId="0" fontId="3" fillId="25" borderId="1"/>
    <xf numFmtId="43" fontId="3" fillId="25" borderId="1" applyFont="0" applyFill="0" applyBorder="0" applyAlignment="0" applyProtection="0"/>
    <xf numFmtId="0" fontId="12" fillId="25" borderId="1"/>
    <xf numFmtId="43" fontId="12" fillId="25" borderId="1" applyFont="0" applyFill="0" applyBorder="0" applyAlignment="0" applyProtection="0"/>
    <xf numFmtId="9" fontId="12" fillId="25" borderId="1" applyFont="0" applyFill="0" applyBorder="0" applyAlignment="0" applyProtection="0"/>
    <xf numFmtId="0" fontId="22" fillId="25" borderId="1"/>
    <xf numFmtId="9" fontId="22" fillId="25" borderId="1" applyFont="0" applyFill="0" applyBorder="0" applyAlignment="0" applyProtection="0"/>
    <xf numFmtId="0" fontId="3" fillId="25" borderId="1"/>
    <xf numFmtId="43" fontId="3" fillId="25" borderId="1" applyFont="0" applyFill="0" applyBorder="0" applyAlignment="0" applyProtection="0"/>
    <xf numFmtId="0" fontId="22" fillId="25" borderId="1"/>
    <xf numFmtId="43" fontId="3" fillId="25" borderId="1" applyFont="0" applyFill="0" applyBorder="0" applyAlignment="0" applyProtection="0"/>
    <xf numFmtId="0" fontId="3" fillId="25" borderId="1"/>
    <xf numFmtId="0" fontId="3" fillId="25" borderId="1"/>
  </cellStyleXfs>
  <cellXfs count="522">
    <xf numFmtId="0" fontId="0" fillId="0" borderId="0" xfId="0"/>
    <xf numFmtId="0" fontId="5" fillId="10" borderId="2" xfId="0" applyFont="1" applyFill="1" applyBorder="1" applyAlignment="1">
      <alignment horizontal="center" vertical="top" wrapText="1"/>
    </xf>
    <xf numFmtId="0" fontId="4" fillId="0" borderId="0" xfId="0" applyFont="1" applyAlignment="1">
      <alignment vertical="top"/>
    </xf>
    <xf numFmtId="0" fontId="0" fillId="0" borderId="0" xfId="0" applyAlignment="1">
      <alignment vertical="top"/>
    </xf>
    <xf numFmtId="0" fontId="4" fillId="2" borderId="1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6" fillId="9" borderId="2" xfId="0" applyFont="1" applyFill="1" applyBorder="1" applyAlignment="1">
      <alignment horizontal="center" vertical="top" wrapText="1"/>
    </xf>
    <xf numFmtId="0" fontId="6" fillId="4" borderId="2" xfId="0" applyFont="1" applyFill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43" fontId="4" fillId="0" borderId="0" xfId="1" applyFont="1" applyAlignment="1">
      <alignment vertical="top"/>
    </xf>
    <xf numFmtId="43" fontId="6" fillId="9" borderId="2" xfId="1" applyFont="1" applyFill="1" applyBorder="1" applyAlignment="1">
      <alignment horizontal="center" vertical="top" wrapText="1"/>
    </xf>
    <xf numFmtId="43" fontId="5" fillId="13" borderId="2" xfId="1" applyFont="1" applyFill="1" applyBorder="1" applyAlignment="1">
      <alignment horizontal="right" vertical="top" wrapText="1"/>
    </xf>
    <xf numFmtId="43" fontId="6" fillId="15" borderId="2" xfId="1" applyFont="1" applyFill="1" applyBorder="1" applyAlignment="1">
      <alignment horizontal="right" vertical="top" wrapText="1"/>
    </xf>
    <xf numFmtId="43" fontId="6" fillId="5" borderId="2" xfId="1" applyFont="1" applyFill="1" applyBorder="1" applyAlignment="1">
      <alignment horizontal="right" vertical="top" wrapText="1"/>
    </xf>
    <xf numFmtId="43" fontId="6" fillId="4" borderId="2" xfId="1" applyFont="1" applyFill="1" applyBorder="1" applyAlignment="1">
      <alignment horizontal="center" vertical="top" wrapText="1"/>
    </xf>
    <xf numFmtId="43" fontId="5" fillId="19" borderId="2" xfId="1" applyFont="1" applyFill="1" applyBorder="1" applyAlignment="1">
      <alignment horizontal="right" vertical="top" wrapText="1"/>
    </xf>
    <xf numFmtId="43" fontId="6" fillId="21" borderId="2" xfId="1" applyFont="1" applyFill="1" applyBorder="1" applyAlignment="1">
      <alignment horizontal="right" vertical="top" wrapText="1"/>
    </xf>
    <xf numFmtId="43" fontId="6" fillId="23" borderId="2" xfId="1" applyFont="1" applyFill="1" applyBorder="1" applyAlignment="1">
      <alignment horizontal="right" vertical="top" wrapText="1"/>
    </xf>
    <xf numFmtId="43" fontId="5" fillId="24" borderId="2" xfId="1" applyFont="1" applyFill="1" applyBorder="1" applyAlignment="1">
      <alignment horizontal="right" vertical="top" wrapText="1"/>
    </xf>
    <xf numFmtId="43" fontId="6" fillId="25" borderId="2" xfId="1" applyFont="1" applyFill="1" applyBorder="1" applyAlignment="1">
      <alignment horizontal="right" vertical="top" wrapText="1"/>
    </xf>
    <xf numFmtId="0" fontId="5" fillId="26" borderId="2" xfId="0" applyFont="1" applyFill="1" applyBorder="1" applyAlignment="1">
      <alignment horizontal="center" vertical="top" wrapText="1"/>
    </xf>
    <xf numFmtId="43" fontId="5" fillId="26" borderId="2" xfId="1" applyFont="1" applyFill="1" applyBorder="1" applyAlignment="1">
      <alignment horizontal="right" vertical="top" wrapText="1"/>
    </xf>
    <xf numFmtId="165" fontId="5" fillId="26" borderId="2" xfId="0" applyNumberFormat="1" applyFont="1" applyFill="1" applyBorder="1" applyAlignment="1">
      <alignment horizontal="center" vertical="top" wrapText="1"/>
    </xf>
    <xf numFmtId="166" fontId="5" fillId="26" borderId="2" xfId="0" applyNumberFormat="1" applyFont="1" applyFill="1" applyBorder="1" applyAlignment="1">
      <alignment horizontal="center" vertical="top" wrapText="1"/>
    </xf>
    <xf numFmtId="0" fontId="4" fillId="26" borderId="0" xfId="0" applyFont="1" applyFill="1" applyAlignment="1">
      <alignment vertical="top"/>
    </xf>
    <xf numFmtId="0" fontId="0" fillId="26" borderId="0" xfId="0" applyFill="1" applyAlignment="1">
      <alignment vertical="top"/>
    </xf>
    <xf numFmtId="0" fontId="0" fillId="26" borderId="0" xfId="0" applyFill="1"/>
    <xf numFmtId="0" fontId="3" fillId="25" borderId="1" xfId="3"/>
    <xf numFmtId="0" fontId="4" fillId="25" borderId="1" xfId="3" applyFont="1"/>
    <xf numFmtId="169" fontId="4" fillId="25" borderId="1" xfId="4" applyNumberFormat="1" applyFont="1" applyAlignment="1">
      <alignment vertical="top"/>
    </xf>
    <xf numFmtId="170" fontId="4" fillId="25" borderId="1" xfId="3" applyNumberFormat="1" applyFont="1" applyAlignment="1">
      <alignment vertical="top"/>
    </xf>
    <xf numFmtId="0" fontId="5" fillId="25" borderId="2" xfId="3" applyFont="1" applyBorder="1" applyAlignment="1">
      <alignment horizontal="center" vertical="top" wrapText="1"/>
    </xf>
    <xf numFmtId="0" fontId="5" fillId="25" borderId="2" xfId="3" applyFont="1" applyBorder="1" applyAlignment="1">
      <alignment horizontal="left" vertical="top" wrapText="1"/>
    </xf>
    <xf numFmtId="0" fontId="5" fillId="25" borderId="1" xfId="3" applyFont="1" applyAlignment="1">
      <alignment horizontal="left" vertical="top" wrapText="1"/>
    </xf>
    <xf numFmtId="170" fontId="5" fillId="25" borderId="2" xfId="4" applyNumberFormat="1" applyFont="1" applyFill="1" applyBorder="1" applyAlignment="1">
      <alignment horizontal="right" vertical="top" wrapText="1"/>
    </xf>
    <xf numFmtId="170" fontId="5" fillId="25" borderId="2" xfId="3" applyNumberFormat="1" applyFont="1" applyBorder="1" applyAlignment="1">
      <alignment horizontal="right" vertical="top" wrapText="1"/>
    </xf>
    <xf numFmtId="165" fontId="5" fillId="25" borderId="2" xfId="3" applyNumberFormat="1" applyFont="1" applyBorder="1" applyAlignment="1">
      <alignment horizontal="center" vertical="top" wrapText="1"/>
    </xf>
    <xf numFmtId="170" fontId="5" fillId="25" borderId="5" xfId="4" applyNumberFormat="1" applyFont="1" applyFill="1" applyBorder="1" applyAlignment="1">
      <alignment horizontal="right" vertical="top" wrapText="1"/>
    </xf>
    <xf numFmtId="169" fontId="4" fillId="25" borderId="1" xfId="4" applyNumberFormat="1" applyFont="1" applyFill="1" applyBorder="1" applyAlignment="1" applyProtection="1">
      <alignment vertical="top"/>
      <protection locked="0"/>
    </xf>
    <xf numFmtId="170" fontId="4" fillId="25" borderId="1" xfId="3" applyNumberFormat="1" applyFont="1" applyAlignment="1" applyProtection="1">
      <alignment vertical="top"/>
      <protection locked="0"/>
    </xf>
    <xf numFmtId="0" fontId="6" fillId="16" borderId="1" xfId="0" applyFont="1" applyFill="1" applyBorder="1" applyAlignment="1">
      <alignment horizontal="right" vertical="top" wrapText="1"/>
    </xf>
    <xf numFmtId="43" fontId="6" fillId="5" borderId="1" xfId="1" applyFont="1" applyFill="1" applyBorder="1" applyAlignment="1">
      <alignment horizontal="right" vertical="top" wrapText="1"/>
    </xf>
    <xf numFmtId="43" fontId="5" fillId="25" borderId="2" xfId="1" applyFont="1" applyFill="1" applyBorder="1" applyAlignment="1">
      <alignment horizontal="right" vertical="top" wrapText="1"/>
    </xf>
    <xf numFmtId="0" fontId="5" fillId="26" borderId="2" xfId="3" applyFont="1" applyFill="1" applyBorder="1" applyAlignment="1">
      <alignment horizontal="center" vertical="top" wrapText="1"/>
    </xf>
    <xf numFmtId="0" fontId="4" fillId="26" borderId="1" xfId="3" applyFont="1" applyFill="1"/>
    <xf numFmtId="0" fontId="3" fillId="26" borderId="1" xfId="3" applyFill="1"/>
    <xf numFmtId="0" fontId="5" fillId="26" borderId="5" xfId="3" applyFont="1" applyFill="1" applyBorder="1" applyAlignment="1">
      <alignment horizontal="center" vertical="top" wrapText="1"/>
    </xf>
    <xf numFmtId="0" fontId="5" fillId="26" borderId="10" xfId="3" applyFont="1" applyFill="1" applyBorder="1" applyAlignment="1">
      <alignment vertical="top" wrapText="1"/>
    </xf>
    <xf numFmtId="49" fontId="5" fillId="26" borderId="2" xfId="0" applyNumberFormat="1" applyFont="1" applyFill="1" applyBorder="1" applyAlignment="1">
      <alignment horizontal="center" vertical="top" wrapText="1"/>
    </xf>
    <xf numFmtId="43" fontId="4" fillId="25" borderId="1" xfId="1" applyFont="1" applyFill="1" applyBorder="1" applyAlignment="1" applyProtection="1">
      <alignment vertical="top" wrapText="1"/>
      <protection locked="0"/>
    </xf>
    <xf numFmtId="43" fontId="4" fillId="25" borderId="8" xfId="1" applyFont="1" applyFill="1" applyBorder="1" applyAlignment="1">
      <alignment vertical="top" wrapText="1"/>
    </xf>
    <xf numFmtId="43" fontId="4" fillId="25" borderId="1" xfId="1" applyFont="1" applyFill="1" applyBorder="1" applyAlignment="1">
      <alignment vertical="top" wrapText="1"/>
    </xf>
    <xf numFmtId="0" fontId="12" fillId="25" borderId="1" xfId="5"/>
    <xf numFmtId="43" fontId="0" fillId="25" borderId="1" xfId="6" applyFont="1" applyBorder="1" applyAlignment="1">
      <alignment horizontal="right" vertical="top"/>
    </xf>
    <xf numFmtId="43" fontId="0" fillId="25" borderId="17" xfId="6" applyFont="1" applyBorder="1" applyAlignment="1">
      <alignment horizontal="right" vertical="top"/>
    </xf>
    <xf numFmtId="0" fontId="6" fillId="25" borderId="1" xfId="5" applyFont="1" applyAlignment="1">
      <alignment vertical="top"/>
    </xf>
    <xf numFmtId="49" fontId="5" fillId="10" borderId="2" xfId="0" applyNumberFormat="1" applyFont="1" applyFill="1" applyBorder="1" applyAlignment="1">
      <alignment horizontal="center" vertical="top" wrapText="1"/>
    </xf>
    <xf numFmtId="0" fontId="4" fillId="26" borderId="1" xfId="3" applyFont="1" applyFill="1" applyAlignment="1">
      <alignment vertical="top"/>
    </xf>
    <xf numFmtId="43" fontId="4" fillId="26" borderId="1" xfId="1" applyFont="1" applyFill="1" applyBorder="1" applyAlignment="1">
      <alignment vertical="top"/>
    </xf>
    <xf numFmtId="0" fontId="4" fillId="25" borderId="1" xfId="3" applyFont="1" applyAlignment="1" applyProtection="1">
      <alignment vertical="top"/>
      <protection locked="0"/>
    </xf>
    <xf numFmtId="0" fontId="4" fillId="25" borderId="1" xfId="3" applyFont="1" applyAlignment="1" applyProtection="1">
      <alignment horizontal="left" vertical="top" wrapText="1"/>
      <protection locked="0"/>
    </xf>
    <xf numFmtId="0" fontId="4" fillId="25" borderId="1" xfId="3" applyFont="1" applyAlignment="1">
      <alignment vertical="top"/>
    </xf>
    <xf numFmtId="43" fontId="4" fillId="25" borderId="1" xfId="4" applyFont="1" applyAlignment="1">
      <alignment vertical="top"/>
    </xf>
    <xf numFmtId="0" fontId="4" fillId="25" borderId="1" xfId="3" applyFont="1" applyAlignment="1" applyProtection="1">
      <alignment vertical="top" wrapText="1"/>
      <protection locked="0"/>
    </xf>
    <xf numFmtId="43" fontId="4" fillId="25" borderId="1" xfId="4" applyFont="1" applyFill="1" applyBorder="1" applyAlignment="1" applyProtection="1">
      <alignment vertical="top"/>
      <protection locked="0"/>
    </xf>
    <xf numFmtId="0" fontId="6" fillId="22" borderId="2" xfId="3" applyFont="1" applyFill="1" applyBorder="1" applyAlignment="1">
      <alignment horizontal="center" vertical="top" wrapText="1"/>
    </xf>
    <xf numFmtId="43" fontId="6" fillId="22" borderId="2" xfId="1" applyFont="1" applyFill="1" applyBorder="1" applyAlignment="1">
      <alignment horizontal="center" vertical="top" wrapText="1"/>
    </xf>
    <xf numFmtId="43" fontId="6" fillId="25" borderId="4" xfId="1" applyFont="1" applyFill="1" applyBorder="1" applyAlignment="1">
      <alignment horizontal="right" vertical="top" wrapText="1"/>
    </xf>
    <xf numFmtId="166" fontId="5" fillId="25" borderId="2" xfId="3" applyNumberFormat="1" applyFont="1" applyBorder="1" applyAlignment="1">
      <alignment horizontal="center" vertical="top" wrapText="1"/>
    </xf>
    <xf numFmtId="43" fontId="4" fillId="25" borderId="9" xfId="1" applyFont="1" applyFill="1" applyBorder="1" applyAlignment="1">
      <alignment vertical="top" wrapText="1"/>
    </xf>
    <xf numFmtId="43" fontId="6" fillId="25" borderId="14" xfId="1" applyFont="1" applyFill="1" applyBorder="1" applyAlignment="1">
      <alignment horizontal="right" vertical="top" wrapText="1"/>
    </xf>
    <xf numFmtId="43" fontId="10" fillId="25" borderId="1" xfId="3" applyNumberFormat="1" applyFont="1" applyAlignment="1">
      <alignment vertical="top"/>
    </xf>
    <xf numFmtId="43" fontId="6" fillId="22" borderId="2" xfId="4" applyFont="1" applyFill="1" applyBorder="1" applyAlignment="1">
      <alignment horizontal="center" vertical="top" wrapText="1"/>
    </xf>
    <xf numFmtId="43" fontId="5" fillId="25" borderId="14" xfId="1" applyFont="1" applyFill="1" applyBorder="1" applyAlignment="1">
      <alignment horizontal="right" vertical="top" wrapText="1"/>
    </xf>
    <xf numFmtId="0" fontId="4" fillId="25" borderId="1" xfId="3" applyFont="1" applyAlignment="1">
      <alignment vertical="top" wrapText="1"/>
    </xf>
    <xf numFmtId="0" fontId="4" fillId="25" borderId="1" xfId="3" applyFont="1" applyAlignment="1">
      <alignment horizontal="left" vertical="top" wrapText="1"/>
    </xf>
    <xf numFmtId="169" fontId="5" fillId="25" borderId="2" xfId="1" applyNumberFormat="1" applyFont="1" applyFill="1" applyBorder="1" applyAlignment="1">
      <alignment horizontal="right" vertical="top" wrapText="1"/>
    </xf>
    <xf numFmtId="43" fontId="4" fillId="0" borderId="0" xfId="0" applyNumberFormat="1" applyFont="1" applyAlignment="1">
      <alignment vertical="top"/>
    </xf>
    <xf numFmtId="0" fontId="12" fillId="25" borderId="1" xfId="5" applyAlignment="1">
      <alignment horizontal="center" vertical="center"/>
    </xf>
    <xf numFmtId="0" fontId="12" fillId="25" borderId="1" xfId="5" applyAlignment="1">
      <alignment vertical="center"/>
    </xf>
    <xf numFmtId="0" fontId="14" fillId="25" borderId="1" xfId="5" applyFont="1"/>
    <xf numFmtId="0" fontId="14" fillId="25" borderId="1" xfId="5" applyFont="1" applyAlignment="1">
      <alignment vertical="top"/>
    </xf>
    <xf numFmtId="0" fontId="14" fillId="25" borderId="1" xfId="5" applyFont="1" applyAlignment="1">
      <alignment vertical="center"/>
    </xf>
    <xf numFmtId="0" fontId="16" fillId="25" borderId="1" xfId="5" applyFont="1"/>
    <xf numFmtId="0" fontId="5" fillId="25" borderId="1" xfId="5" applyFont="1"/>
    <xf numFmtId="0" fontId="6" fillId="34" borderId="4" xfId="5" applyFont="1" applyFill="1" applyBorder="1" applyAlignment="1">
      <alignment horizontal="center" vertical="center" wrapText="1"/>
    </xf>
    <xf numFmtId="0" fontId="5" fillId="34" borderId="2" xfId="5" applyFont="1" applyFill="1" applyBorder="1" applyAlignment="1">
      <alignment horizontal="center" vertical="center"/>
    </xf>
    <xf numFmtId="0" fontId="5" fillId="25" borderId="26" xfId="5" applyFont="1" applyBorder="1" applyAlignment="1">
      <alignment vertical="top"/>
    </xf>
    <xf numFmtId="0" fontId="5" fillId="25" borderId="3" xfId="5" applyFont="1" applyBorder="1" applyAlignment="1">
      <alignment vertical="top"/>
    </xf>
    <xf numFmtId="10" fontId="5" fillId="25" borderId="9" xfId="5" applyNumberFormat="1" applyFont="1" applyBorder="1" applyAlignment="1">
      <alignment horizontal="center" vertical="top" wrapText="1"/>
    </xf>
    <xf numFmtId="0" fontId="5" fillId="25" borderId="9" xfId="5" applyFont="1" applyBorder="1" applyAlignment="1">
      <alignment vertical="top"/>
    </xf>
    <xf numFmtId="4" fontId="6" fillId="25" borderId="9" xfId="5" applyNumberFormat="1" applyFont="1" applyBorder="1" applyAlignment="1">
      <alignment vertical="top"/>
    </xf>
    <xf numFmtId="4" fontId="5" fillId="25" borderId="30" xfId="6" applyNumberFormat="1" applyFont="1" applyBorder="1" applyAlignment="1">
      <alignment horizontal="center" vertical="top" wrapText="1"/>
    </xf>
    <xf numFmtId="0" fontId="5" fillId="25" borderId="30" xfId="5" applyFont="1" applyBorder="1" applyAlignment="1">
      <alignment vertical="top"/>
    </xf>
    <xf numFmtId="0" fontId="6" fillId="25" borderId="30" xfId="5" applyFont="1" applyBorder="1" applyAlignment="1">
      <alignment vertical="top"/>
    </xf>
    <xf numFmtId="0" fontId="5" fillId="32" borderId="17" xfId="5" applyFont="1" applyFill="1" applyBorder="1" applyAlignment="1">
      <alignment horizontal="center" vertical="top" wrapText="1"/>
    </xf>
    <xf numFmtId="0" fontId="5" fillId="32" borderId="1" xfId="5" applyFont="1" applyFill="1" applyAlignment="1">
      <alignment horizontal="center" vertical="top" wrapText="1"/>
    </xf>
    <xf numFmtId="0" fontId="5" fillId="32" borderId="18" xfId="5" applyFont="1" applyFill="1" applyBorder="1" applyAlignment="1">
      <alignment horizontal="center" vertical="top" wrapText="1"/>
    </xf>
    <xf numFmtId="0" fontId="5" fillId="25" borderId="34" xfId="5" applyFont="1" applyBorder="1" applyAlignment="1">
      <alignment vertical="top"/>
    </xf>
    <xf numFmtId="0" fontId="6" fillId="25" borderId="34" xfId="5" applyFont="1" applyBorder="1" applyAlignment="1">
      <alignment vertical="top"/>
    </xf>
    <xf numFmtId="171" fontId="5" fillId="25" borderId="9" xfId="5" applyNumberFormat="1" applyFont="1" applyBorder="1" applyAlignment="1">
      <alignment horizontal="center" vertical="top" wrapText="1"/>
    </xf>
    <xf numFmtId="43" fontId="15" fillId="25" borderId="9" xfId="6" applyFont="1" applyBorder="1" applyAlignment="1">
      <alignment vertical="top"/>
    </xf>
    <xf numFmtId="43" fontId="18" fillId="25" borderId="30" xfId="6" applyFont="1" applyBorder="1" applyAlignment="1">
      <alignment vertical="top"/>
    </xf>
    <xf numFmtId="0" fontId="5" fillId="33" borderId="36" xfId="5" applyFont="1" applyFill="1" applyBorder="1" applyAlignment="1">
      <alignment horizontal="center" vertical="top" wrapText="1"/>
    </xf>
    <xf numFmtId="0" fontId="5" fillId="33" borderId="1" xfId="5" applyFont="1" applyFill="1" applyAlignment="1">
      <alignment horizontal="center" vertical="top" wrapText="1"/>
    </xf>
    <xf numFmtId="0" fontId="5" fillId="33" borderId="37" xfId="5" applyFont="1" applyFill="1" applyBorder="1" applyAlignment="1">
      <alignment horizontal="center" vertical="top" wrapText="1"/>
    </xf>
    <xf numFmtId="43" fontId="18" fillId="25" borderId="34" xfId="6" applyFont="1" applyBorder="1" applyAlignment="1">
      <alignment vertical="top"/>
    </xf>
    <xf numFmtId="43" fontId="6" fillId="25" borderId="9" xfId="6" applyFont="1" applyBorder="1" applyAlignment="1">
      <alignment vertical="top"/>
    </xf>
    <xf numFmtId="43" fontId="5" fillId="25" borderId="30" xfId="6" applyFont="1" applyBorder="1" applyAlignment="1">
      <alignment vertical="top"/>
    </xf>
    <xf numFmtId="43" fontId="5" fillId="25" borderId="34" xfId="6" applyFont="1" applyBorder="1" applyAlignment="1">
      <alignment vertical="top"/>
    </xf>
    <xf numFmtId="171" fontId="5" fillId="25" borderId="16" xfId="5" applyNumberFormat="1" applyFont="1" applyBorder="1" applyAlignment="1">
      <alignment horizontal="center" vertical="top" wrapText="1"/>
    </xf>
    <xf numFmtId="4" fontId="5" fillId="25" borderId="18" xfId="6" applyNumberFormat="1" applyFont="1" applyBorder="1" applyAlignment="1">
      <alignment horizontal="center" vertical="top" wrapText="1"/>
    </xf>
    <xf numFmtId="0" fontId="5" fillId="25" borderId="18" xfId="5" applyFont="1" applyBorder="1" applyAlignment="1">
      <alignment vertical="top"/>
    </xf>
    <xf numFmtId="0" fontId="5" fillId="25" borderId="19" xfId="5" applyFont="1" applyBorder="1" applyAlignment="1">
      <alignment vertical="top"/>
    </xf>
    <xf numFmtId="171" fontId="5" fillId="25" borderId="30" xfId="5" applyNumberFormat="1" applyFont="1" applyBorder="1" applyAlignment="1">
      <alignment horizontal="center" vertical="top" wrapText="1"/>
    </xf>
    <xf numFmtId="0" fontId="5" fillId="25" borderId="37" xfId="5" applyFont="1" applyBorder="1" applyAlignment="1">
      <alignment vertical="top"/>
    </xf>
    <xf numFmtId="0" fontId="5" fillId="25" borderId="36" xfId="5" applyFont="1" applyBorder="1" applyAlignment="1">
      <alignment vertical="top"/>
    </xf>
    <xf numFmtId="0" fontId="5" fillId="25" borderId="2" xfId="5" applyFont="1" applyBorder="1" applyAlignment="1">
      <alignment horizontal="left" vertical="top"/>
    </xf>
    <xf numFmtId="0" fontId="5" fillId="25" borderId="14" xfId="5" applyFont="1" applyBorder="1" applyAlignment="1">
      <alignment horizontal="left" vertical="top"/>
    </xf>
    <xf numFmtId="43" fontId="6" fillId="25" borderId="2" xfId="6" applyFont="1" applyBorder="1" applyAlignment="1">
      <alignment horizontal="right" vertical="center" wrapText="1"/>
    </xf>
    <xf numFmtId="0" fontId="5" fillId="25" borderId="2" xfId="5" applyFont="1" applyBorder="1" applyAlignment="1">
      <alignment horizontal="left" vertical="center"/>
    </xf>
    <xf numFmtId="0" fontId="5" fillId="25" borderId="1" xfId="5" applyFont="1" applyAlignment="1">
      <alignment vertical="center"/>
    </xf>
    <xf numFmtId="10" fontId="6" fillId="25" borderId="2" xfId="7" applyNumberFormat="1" applyFont="1" applyBorder="1" applyAlignment="1">
      <alignment horizontal="center" vertical="center" wrapText="1"/>
    </xf>
    <xf numFmtId="43" fontId="6" fillId="25" borderId="2" xfId="5" applyNumberFormat="1" applyFont="1" applyBorder="1" applyAlignment="1">
      <alignment horizontal="left" vertical="center" wrapText="1"/>
    </xf>
    <xf numFmtId="10" fontId="6" fillId="25" borderId="2" xfId="5" applyNumberFormat="1" applyFont="1" applyBorder="1" applyAlignment="1">
      <alignment horizontal="center" vertical="center" wrapText="1"/>
    </xf>
    <xf numFmtId="0" fontId="6" fillId="25" borderId="1" xfId="5" applyFont="1"/>
    <xf numFmtId="43" fontId="7" fillId="27" borderId="2" xfId="5" applyNumberFormat="1" applyFont="1" applyFill="1" applyBorder="1" applyAlignment="1">
      <alignment horizontal="left" vertical="center" wrapText="1"/>
    </xf>
    <xf numFmtId="43" fontId="4" fillId="25" borderId="1" xfId="6" applyFont="1" applyAlignment="1">
      <alignment horizontal="center" vertical="center"/>
    </xf>
    <xf numFmtId="0" fontId="5" fillId="25" borderId="1" xfId="5" applyFont="1" applyAlignment="1">
      <alignment horizontal="center" vertical="center"/>
    </xf>
    <xf numFmtId="43" fontId="4" fillId="25" borderId="1" xfId="6" applyFont="1" applyAlignment="1">
      <alignment vertical="center"/>
    </xf>
    <xf numFmtId="0" fontId="5" fillId="25" borderId="2" xfId="5" applyFont="1" applyBorder="1" applyAlignment="1">
      <alignment horizontal="center" vertical="center"/>
    </xf>
    <xf numFmtId="43" fontId="4" fillId="25" borderId="2" xfId="6" applyFont="1" applyBorder="1" applyAlignment="1">
      <alignment horizontal="center" vertical="center"/>
    </xf>
    <xf numFmtId="0" fontId="5" fillId="25" borderId="1" xfId="5" applyFont="1" applyAlignment="1">
      <alignment horizontal="center"/>
    </xf>
    <xf numFmtId="43" fontId="4" fillId="25" borderId="1" xfId="6" applyFont="1"/>
    <xf numFmtId="0" fontId="6" fillId="29" borderId="2" xfId="5" applyFont="1" applyFill="1" applyBorder="1" applyAlignment="1">
      <alignment horizontal="center" vertical="center" wrapText="1"/>
    </xf>
    <xf numFmtId="0" fontId="5" fillId="26" borderId="2" xfId="5" applyFont="1" applyFill="1" applyBorder="1" applyAlignment="1">
      <alignment horizontal="center" vertical="center"/>
    </xf>
    <xf numFmtId="0" fontId="5" fillId="26" borderId="2" xfId="5" applyFont="1" applyFill="1" applyBorder="1" applyAlignment="1">
      <alignment horizontal="left" vertical="center" wrapText="1"/>
    </xf>
    <xf numFmtId="43" fontId="5" fillId="26" borderId="2" xfId="6" applyFont="1" applyFill="1" applyBorder="1" applyAlignment="1">
      <alignment horizontal="center" vertical="center"/>
    </xf>
    <xf numFmtId="0" fontId="5" fillId="25" borderId="2" xfId="5" applyFont="1" applyBorder="1" applyAlignment="1">
      <alignment horizontal="left" vertical="center" wrapText="1"/>
    </xf>
    <xf numFmtId="43" fontId="5" fillId="25" borderId="2" xfId="6" applyFont="1" applyBorder="1" applyAlignment="1">
      <alignment horizontal="center" vertical="center"/>
    </xf>
    <xf numFmtId="43" fontId="6" fillId="29" borderId="2" xfId="6" applyFont="1" applyFill="1" applyBorder="1" applyAlignment="1">
      <alignment horizontal="center" vertical="center" wrapText="1"/>
    </xf>
    <xf numFmtId="0" fontId="6" fillId="35" borderId="2" xfId="5" applyFont="1" applyFill="1" applyBorder="1" applyAlignment="1">
      <alignment horizontal="center" vertical="center"/>
    </xf>
    <xf numFmtId="0" fontId="6" fillId="35" borderId="2" xfId="5" applyFont="1" applyFill="1" applyBorder="1" applyAlignment="1">
      <alignment horizontal="left" vertical="center" wrapText="1"/>
    </xf>
    <xf numFmtId="43" fontId="6" fillId="35" borderId="2" xfId="6" applyFont="1" applyFill="1" applyBorder="1" applyAlignment="1">
      <alignment horizontal="center" vertical="center"/>
    </xf>
    <xf numFmtId="43" fontId="9" fillId="25" borderId="1" xfId="6" applyFont="1" applyAlignment="1">
      <alignment horizontal="center" vertical="center"/>
    </xf>
    <xf numFmtId="43" fontId="6" fillId="25" borderId="1" xfId="5" applyNumberFormat="1" applyFont="1" applyAlignment="1">
      <alignment horizontal="center" vertical="center"/>
    </xf>
    <xf numFmtId="0" fontId="6" fillId="29" borderId="1" xfId="5" applyFont="1" applyFill="1" applyAlignment="1">
      <alignment horizontal="center" vertical="center" wrapText="1"/>
    </xf>
    <xf numFmtId="43" fontId="5" fillId="26" borderId="1" xfId="6" applyFont="1" applyFill="1" applyBorder="1" applyAlignment="1">
      <alignment horizontal="center" vertical="center"/>
    </xf>
    <xf numFmtId="43" fontId="6" fillId="35" borderId="1" xfId="6" applyFont="1" applyFill="1" applyBorder="1" applyAlignment="1">
      <alignment horizontal="center" vertical="center"/>
    </xf>
    <xf numFmtId="43" fontId="5" fillId="25" borderId="1" xfId="6" applyFont="1" applyBorder="1" applyAlignment="1">
      <alignment horizontal="center" vertical="center"/>
    </xf>
    <xf numFmtId="43" fontId="4" fillId="25" borderId="1" xfId="6" applyFont="1" applyBorder="1" applyAlignment="1">
      <alignment horizontal="center" vertical="center"/>
    </xf>
    <xf numFmtId="43" fontId="6" fillId="29" borderId="1" xfId="6" applyFont="1" applyFill="1" applyBorder="1" applyAlignment="1">
      <alignment horizontal="center" vertical="center" wrapText="1"/>
    </xf>
    <xf numFmtId="0" fontId="6" fillId="25" borderId="1" xfId="5" applyFont="1" applyAlignment="1">
      <alignment vertical="center"/>
    </xf>
    <xf numFmtId="0" fontId="6" fillId="29" borderId="2" xfId="5" applyFont="1" applyFill="1" applyBorder="1" applyAlignment="1">
      <alignment horizontal="center" vertical="center"/>
    </xf>
    <xf numFmtId="43" fontId="6" fillId="25" borderId="2" xfId="6" applyFont="1" applyBorder="1" applyAlignment="1">
      <alignment horizontal="right" vertical="top"/>
    </xf>
    <xf numFmtId="0" fontId="5" fillId="25" borderId="1" xfId="5" applyFont="1" applyAlignment="1">
      <alignment vertical="top"/>
    </xf>
    <xf numFmtId="43" fontId="18" fillId="25" borderId="2" xfId="6" applyFont="1" applyBorder="1" applyAlignment="1">
      <alignment horizontal="right" vertical="top"/>
    </xf>
    <xf numFmtId="43" fontId="5" fillId="25" borderId="2" xfId="6" applyFont="1" applyBorder="1" applyAlignment="1">
      <alignment horizontal="right" vertical="center"/>
    </xf>
    <xf numFmtId="43" fontId="6" fillId="29" borderId="2" xfId="6" applyFont="1" applyFill="1" applyBorder="1" applyAlignment="1">
      <alignment horizontal="right" vertical="center" wrapText="1"/>
    </xf>
    <xf numFmtId="3" fontId="6" fillId="25" borderId="2" xfId="5" applyNumberFormat="1" applyFont="1" applyBorder="1" applyAlignment="1">
      <alignment horizontal="center" vertical="center"/>
    </xf>
    <xf numFmtId="170" fontId="6" fillId="25" borderId="2" xfId="6" applyNumberFormat="1" applyFont="1" applyBorder="1" applyAlignment="1">
      <alignment horizontal="center" vertical="center"/>
    </xf>
    <xf numFmtId="3" fontId="6" fillId="26" borderId="2" xfId="5" applyNumberFormat="1" applyFont="1" applyFill="1" applyBorder="1" applyAlignment="1">
      <alignment horizontal="center" vertical="top"/>
    </xf>
    <xf numFmtId="0" fontId="18" fillId="26" borderId="2" xfId="5" applyFont="1" applyFill="1" applyBorder="1" applyAlignment="1">
      <alignment horizontal="center" vertical="top"/>
    </xf>
    <xf numFmtId="43" fontId="5" fillId="25" borderId="1" xfId="5" applyNumberFormat="1" applyFont="1"/>
    <xf numFmtId="43" fontId="18" fillId="26" borderId="2" xfId="6" applyFont="1" applyFill="1" applyBorder="1" applyAlignment="1">
      <alignment horizontal="right" vertical="top"/>
    </xf>
    <xf numFmtId="43" fontId="6" fillId="25" borderId="1" xfId="1" applyFont="1" applyFill="1" applyBorder="1"/>
    <xf numFmtId="49" fontId="13" fillId="25" borderId="1" xfId="2" applyNumberFormat="1" applyFont="1" applyAlignment="1">
      <alignment vertical="top"/>
    </xf>
    <xf numFmtId="0" fontId="22" fillId="25" borderId="1" xfId="8"/>
    <xf numFmtId="0" fontId="23" fillId="25" borderId="1" xfId="8" applyFont="1"/>
    <xf numFmtId="0" fontId="23" fillId="25" borderId="1" xfId="8" applyFont="1" applyAlignment="1">
      <alignment vertical="center"/>
    </xf>
    <xf numFmtId="0" fontId="8" fillId="25" borderId="1" xfId="10" applyFont="1"/>
    <xf numFmtId="0" fontId="3" fillId="25" borderId="1" xfId="10"/>
    <xf numFmtId="0" fontId="3" fillId="25" borderId="1" xfId="2"/>
    <xf numFmtId="0" fontId="24" fillId="25" borderId="1" xfId="10" applyFont="1"/>
    <xf numFmtId="0" fontId="25" fillId="35" borderId="9" xfId="10" applyFont="1" applyFill="1" applyBorder="1" applyAlignment="1">
      <alignment horizontal="center" vertical="center"/>
    </xf>
    <xf numFmtId="43" fontId="25" fillId="35" borderId="9" xfId="11" applyFont="1" applyFill="1" applyBorder="1" applyAlignment="1">
      <alignment horizontal="center" vertical="center"/>
    </xf>
    <xf numFmtId="0" fontId="24" fillId="25" borderId="34" xfId="12" applyFont="1" applyBorder="1" applyAlignment="1">
      <alignment horizontal="center" vertical="center" wrapText="1"/>
    </xf>
    <xf numFmtId="0" fontId="24" fillId="25" borderId="34" xfId="12" applyFont="1" applyBorder="1" applyAlignment="1">
      <alignment horizontal="left" wrapText="1"/>
    </xf>
    <xf numFmtId="2" fontId="24" fillId="25" borderId="34" xfId="11" applyNumberFormat="1" applyFont="1" applyFill="1" applyBorder="1" applyAlignment="1">
      <alignment horizontal="center"/>
    </xf>
    <xf numFmtId="0" fontId="24" fillId="25" borderId="8" xfId="12" applyFont="1" applyBorder="1" applyAlignment="1">
      <alignment horizontal="center" vertical="center" wrapText="1"/>
    </xf>
    <xf numFmtId="0" fontId="24" fillId="25" borderId="8" xfId="12" applyFont="1" applyBorder="1" applyAlignment="1">
      <alignment horizontal="left" wrapText="1"/>
    </xf>
    <xf numFmtId="2" fontId="24" fillId="25" borderId="8" xfId="11" applyNumberFormat="1" applyFont="1" applyFill="1" applyBorder="1" applyAlignment="1">
      <alignment horizontal="center"/>
    </xf>
    <xf numFmtId="0" fontId="25" fillId="25" borderId="8" xfId="12" applyFont="1" applyBorder="1" applyAlignment="1">
      <alignment horizontal="center" vertical="center" wrapText="1"/>
    </xf>
    <xf numFmtId="0" fontId="25" fillId="25" borderId="8" xfId="12" applyFont="1" applyBorder="1" applyAlignment="1">
      <alignment horizontal="left" wrapText="1"/>
    </xf>
    <xf numFmtId="2" fontId="25" fillId="25" borderId="8" xfId="11" applyNumberFormat="1" applyFont="1" applyFill="1" applyBorder="1" applyAlignment="1">
      <alignment horizontal="center"/>
    </xf>
    <xf numFmtId="2" fontId="24" fillId="25" borderId="8" xfId="13" applyNumberFormat="1" applyFont="1" applyFill="1" applyBorder="1" applyAlignment="1">
      <alignment horizontal="center"/>
    </xf>
    <xf numFmtId="0" fontId="24" fillId="25" borderId="8" xfId="12" applyFont="1" applyBorder="1" applyAlignment="1">
      <alignment horizontal="left" vertical="center" wrapText="1"/>
    </xf>
    <xf numFmtId="2" fontId="24" fillId="25" borderId="8" xfId="13" applyNumberFormat="1" applyFont="1" applyFill="1" applyBorder="1" applyAlignment="1">
      <alignment horizontal="center" vertical="center" wrapText="1"/>
    </xf>
    <xf numFmtId="2" fontId="7" fillId="27" borderId="8" xfId="12" applyNumberFormat="1" applyFont="1" applyFill="1" applyBorder="1" applyAlignment="1">
      <alignment horizontal="center"/>
    </xf>
    <xf numFmtId="0" fontId="4" fillId="25" borderId="1" xfId="2" applyFont="1" applyAlignment="1">
      <alignment wrapText="1"/>
    </xf>
    <xf numFmtId="0" fontId="4" fillId="25" borderId="1" xfId="2" applyFont="1"/>
    <xf numFmtId="49" fontId="9" fillId="25" borderId="1" xfId="2" applyNumberFormat="1" applyFont="1" applyAlignment="1">
      <alignment vertical="top"/>
    </xf>
    <xf numFmtId="0" fontId="24" fillId="25" borderId="1" xfId="8" applyFont="1"/>
    <xf numFmtId="0" fontId="24" fillId="25" borderId="42" xfId="8" applyFont="1" applyBorder="1"/>
    <xf numFmtId="0" fontId="24" fillId="25" borderId="43" xfId="8" applyFont="1" applyBorder="1"/>
    <xf numFmtId="0" fontId="25" fillId="25" borderId="44" xfId="8" applyFont="1" applyBorder="1" applyAlignment="1">
      <alignment horizontal="right"/>
    </xf>
    <xf numFmtId="0" fontId="25" fillId="25" borderId="45" xfId="8" applyFont="1" applyBorder="1" applyAlignment="1">
      <alignment horizontal="center"/>
    </xf>
    <xf numFmtId="0" fontId="24" fillId="25" borderId="30" xfId="8" applyFont="1" applyBorder="1"/>
    <xf numFmtId="10" fontId="25" fillId="25" borderId="46" xfId="8" applyNumberFormat="1" applyFont="1" applyBorder="1" applyAlignment="1">
      <alignment horizontal="right"/>
    </xf>
    <xf numFmtId="0" fontId="25" fillId="25" borderId="1" xfId="8" applyFont="1" applyAlignment="1">
      <alignment horizontal="center"/>
    </xf>
    <xf numFmtId="0" fontId="25" fillId="25" borderId="1" xfId="8" applyFont="1"/>
    <xf numFmtId="0" fontId="24" fillId="25" borderId="45" xfId="8" applyFont="1" applyBorder="1" applyAlignment="1">
      <alignment horizontal="center"/>
    </xf>
    <xf numFmtId="10" fontId="24" fillId="25" borderId="46" xfId="8" applyNumberFormat="1" applyFont="1" applyBorder="1" applyAlignment="1">
      <alignment horizontal="right"/>
    </xf>
    <xf numFmtId="0" fontId="24" fillId="25" borderId="30" xfId="8" applyFont="1" applyBorder="1" applyAlignment="1">
      <alignment horizontal="left" indent="1"/>
    </xf>
    <xf numFmtId="0" fontId="25" fillId="25" borderId="46" xfId="8" applyFont="1" applyBorder="1" applyAlignment="1">
      <alignment horizontal="right"/>
    </xf>
    <xf numFmtId="0" fontId="24" fillId="25" borderId="30" xfId="8" applyFont="1" applyBorder="1" applyAlignment="1">
      <alignment horizontal="left"/>
    </xf>
    <xf numFmtId="0" fontId="24" fillId="36" borderId="45" xfId="8" applyFont="1" applyFill="1" applyBorder="1" applyAlignment="1">
      <alignment horizontal="center"/>
    </xf>
    <xf numFmtId="0" fontId="24" fillId="36" borderId="30" xfId="8" applyFont="1" applyFill="1" applyBorder="1" applyAlignment="1">
      <alignment horizontal="left"/>
    </xf>
    <xf numFmtId="10" fontId="24" fillId="36" borderId="46" xfId="8" applyNumberFormat="1" applyFont="1" applyFill="1" applyBorder="1" applyAlignment="1">
      <alignment horizontal="right"/>
    </xf>
    <xf numFmtId="0" fontId="25" fillId="25" borderId="1" xfId="8" applyFont="1" applyAlignment="1">
      <alignment horizontal="left"/>
    </xf>
    <xf numFmtId="0" fontId="26" fillId="25" borderId="1" xfId="8" applyFont="1"/>
    <xf numFmtId="0" fontId="24" fillId="26" borderId="45" xfId="8" applyFont="1" applyFill="1" applyBorder="1" applyAlignment="1">
      <alignment horizontal="center"/>
    </xf>
    <xf numFmtId="0" fontId="24" fillId="26" borderId="30" xfId="8" applyFont="1" applyFill="1" applyBorder="1" applyAlignment="1">
      <alignment horizontal="left"/>
    </xf>
    <xf numFmtId="10" fontId="24" fillId="26" borderId="46" xfId="8" applyNumberFormat="1" applyFont="1" applyFill="1" applyBorder="1" applyAlignment="1">
      <alignment horizontal="right"/>
    </xf>
    <xf numFmtId="0" fontId="25" fillId="34" borderId="41" xfId="8" applyFont="1" applyFill="1" applyBorder="1" applyAlignment="1">
      <alignment horizontal="center" vertical="center"/>
    </xf>
    <xf numFmtId="0" fontId="25" fillId="34" borderId="41" xfId="8" applyFont="1" applyFill="1" applyBorder="1" applyAlignment="1">
      <alignment horizontal="center" vertical="center" wrapText="1"/>
    </xf>
    <xf numFmtId="0" fontId="25" fillId="25" borderId="30" xfId="8" applyFont="1" applyBorder="1" applyAlignment="1">
      <alignment horizontal="left" indent="1"/>
    </xf>
    <xf numFmtId="10" fontId="25" fillId="25" borderId="1" xfId="8" applyNumberFormat="1" applyFont="1"/>
    <xf numFmtId="0" fontId="25" fillId="25" borderId="30" xfId="8" applyFont="1" applyBorder="1" applyAlignment="1">
      <alignment horizontal="left"/>
    </xf>
    <xf numFmtId="0" fontId="24" fillId="25" borderId="47" xfId="8" applyFont="1" applyBorder="1" applyAlignment="1">
      <alignment vertical="center"/>
    </xf>
    <xf numFmtId="0" fontId="24" fillId="25" borderId="48" xfId="8" applyFont="1" applyBorder="1" applyAlignment="1">
      <alignment vertical="center"/>
    </xf>
    <xf numFmtId="0" fontId="25" fillId="25" borderId="49" xfId="8" applyFont="1" applyBorder="1" applyAlignment="1">
      <alignment horizontal="right" vertical="center"/>
    </xf>
    <xf numFmtId="10" fontId="9" fillId="25" borderId="41" xfId="9" applyNumberFormat="1" applyFont="1" applyBorder="1" applyAlignment="1">
      <alignment horizontal="center" vertical="center"/>
    </xf>
    <xf numFmtId="0" fontId="24" fillId="25" borderId="1" xfId="8" applyFont="1" applyAlignment="1">
      <alignment vertical="center"/>
    </xf>
    <xf numFmtId="0" fontId="25" fillId="25" borderId="1" xfId="8" applyFont="1" applyAlignment="1">
      <alignment horizontal="right" vertical="center"/>
    </xf>
    <xf numFmtId="10" fontId="9" fillId="25" borderId="1" xfId="9" applyNumberFormat="1" applyFont="1" applyBorder="1" applyAlignment="1">
      <alignment vertical="center"/>
    </xf>
    <xf numFmtId="0" fontId="3" fillId="25" borderId="1" xfId="14"/>
    <xf numFmtId="0" fontId="3" fillId="25" borderId="1" xfId="15"/>
    <xf numFmtId="0" fontId="4" fillId="25" borderId="1" xfId="15" applyFont="1"/>
    <xf numFmtId="2" fontId="4" fillId="25" borderId="1" xfId="15" applyNumberFormat="1" applyFont="1" applyAlignment="1">
      <alignment horizontal="center"/>
    </xf>
    <xf numFmtId="0" fontId="4" fillId="25" borderId="1" xfId="15" applyFont="1" applyAlignment="1">
      <alignment horizontal="center"/>
    </xf>
    <xf numFmtId="166" fontId="4" fillId="25" borderId="1" xfId="15" applyNumberFormat="1" applyFont="1" applyAlignment="1">
      <alignment horizontal="right"/>
    </xf>
    <xf numFmtId="172" fontId="4" fillId="25" borderId="1" xfId="15" applyNumberFormat="1" applyFont="1" applyAlignment="1">
      <alignment horizontal="center"/>
    </xf>
    <xf numFmtId="0" fontId="6" fillId="34" borderId="8" xfId="15" applyFont="1" applyFill="1" applyBorder="1" applyAlignment="1">
      <alignment horizontal="center" vertical="center" wrapText="1"/>
    </xf>
    <xf numFmtId="0" fontId="4" fillId="25" borderId="1" xfId="14" applyFont="1"/>
    <xf numFmtId="0" fontId="4" fillId="25" borderId="1" xfId="14" applyFont="1" applyAlignment="1">
      <alignment wrapText="1"/>
    </xf>
    <xf numFmtId="0" fontId="5" fillId="25" borderId="1" xfId="14" applyFont="1" applyAlignment="1">
      <alignment horizontal="center" vertical="center"/>
    </xf>
    <xf numFmtId="2" fontId="4" fillId="25" borderId="1" xfId="14" applyNumberFormat="1" applyFont="1" applyAlignment="1">
      <alignment horizontal="center" vertical="center" wrapText="1"/>
    </xf>
    <xf numFmtId="0" fontId="4" fillId="25" borderId="1" xfId="14" applyFont="1" applyAlignment="1">
      <alignment vertical="center" wrapText="1"/>
    </xf>
    <xf numFmtId="0" fontId="4" fillId="25" borderId="1" xfId="14" applyFont="1" applyAlignment="1">
      <alignment horizontal="center" vertical="center" wrapText="1"/>
    </xf>
    <xf numFmtId="10" fontId="4" fillId="25" borderId="1" xfId="14" applyNumberFormat="1" applyFont="1" applyAlignment="1">
      <alignment horizontal="center" vertical="center"/>
    </xf>
    <xf numFmtId="0" fontId="4" fillId="25" borderId="1" xfId="14" applyFont="1" applyAlignment="1">
      <alignment vertical="center"/>
    </xf>
    <xf numFmtId="0" fontId="4" fillId="25" borderId="12" xfId="14" applyFont="1" applyBorder="1" applyAlignment="1">
      <alignment horizontal="center"/>
    </xf>
    <xf numFmtId="0" fontId="4" fillId="25" borderId="50" xfId="14" applyFont="1" applyBorder="1" applyAlignment="1">
      <alignment horizontal="center"/>
    </xf>
    <xf numFmtId="0" fontId="4" fillId="25" borderId="1" xfId="14" applyFont="1" applyAlignment="1">
      <alignment horizontal="left" vertical="center"/>
    </xf>
    <xf numFmtId="0" fontId="4" fillId="25" borderId="1" xfId="14" applyFont="1" applyAlignment="1">
      <alignment horizontal="center"/>
    </xf>
    <xf numFmtId="0" fontId="4" fillId="25" borderId="51" xfId="14" applyFont="1" applyBorder="1" applyAlignment="1">
      <alignment horizontal="center"/>
    </xf>
    <xf numFmtId="0" fontId="5" fillId="25" borderId="1" xfId="5" applyFont="1" applyAlignment="1">
      <alignment horizontal="center" vertical="top"/>
    </xf>
    <xf numFmtId="0" fontId="5" fillId="25" borderId="1" xfId="5" applyFont="1" applyAlignment="1">
      <alignment vertical="top" wrapText="1"/>
    </xf>
    <xf numFmtId="0" fontId="5" fillId="25" borderId="1" xfId="5" applyFont="1" applyAlignment="1">
      <alignment horizontal="right" vertical="top"/>
    </xf>
    <xf numFmtId="43" fontId="5" fillId="25" borderId="1" xfId="1" applyFont="1" applyFill="1" applyBorder="1" applyAlignment="1">
      <alignment horizontal="right" vertical="top"/>
    </xf>
    <xf numFmtId="0" fontId="5" fillId="25" borderId="1" xfId="5" applyFont="1" applyAlignment="1">
      <alignment horizontal="center" vertical="top" wrapText="1"/>
    </xf>
    <xf numFmtId="0" fontId="5" fillId="25" borderId="21" xfId="5" applyFont="1" applyBorder="1" applyAlignment="1">
      <alignment horizontal="left" vertical="top"/>
    </xf>
    <xf numFmtId="0" fontId="5" fillId="25" borderId="21" xfId="5" applyFont="1" applyBorder="1" applyAlignment="1">
      <alignment horizontal="center" vertical="top"/>
    </xf>
    <xf numFmtId="0" fontId="5" fillId="25" borderId="21" xfId="5" applyFont="1" applyBorder="1" applyAlignment="1">
      <alignment horizontal="right" vertical="top"/>
    </xf>
    <xf numFmtId="43" fontId="5" fillId="25" borderId="21" xfId="1" applyFont="1" applyFill="1" applyBorder="1" applyAlignment="1">
      <alignment horizontal="right" vertical="top"/>
    </xf>
    <xf numFmtId="0" fontId="5" fillId="25" borderId="21" xfId="5" applyFont="1" applyBorder="1" applyAlignment="1">
      <alignment horizontal="center" vertical="top" wrapText="1"/>
    </xf>
    <xf numFmtId="0" fontId="5" fillId="25" borderId="21" xfId="5" applyFont="1" applyBorder="1" applyAlignment="1">
      <alignment horizontal="left" vertical="top" wrapText="1"/>
    </xf>
    <xf numFmtId="0" fontId="5" fillId="25" borderId="22" xfId="5" applyFont="1" applyBorder="1" applyAlignment="1">
      <alignment horizontal="left" vertical="top"/>
    </xf>
    <xf numFmtId="0" fontId="5" fillId="25" borderId="22" xfId="5" applyFont="1" applyBorder="1" applyAlignment="1">
      <alignment horizontal="center" vertical="top"/>
    </xf>
    <xf numFmtId="0" fontId="5" fillId="25" borderId="22" xfId="5" applyFont="1" applyBorder="1" applyAlignment="1">
      <alignment horizontal="left" vertical="top" wrapText="1"/>
    </xf>
    <xf numFmtId="0" fontId="5" fillId="25" borderId="22" xfId="5" applyFont="1" applyBorder="1" applyAlignment="1">
      <alignment horizontal="right" vertical="top"/>
    </xf>
    <xf numFmtId="43" fontId="5" fillId="25" borderId="22" xfId="1" applyFont="1" applyFill="1" applyBorder="1" applyAlignment="1">
      <alignment horizontal="right" vertical="top"/>
    </xf>
    <xf numFmtId="0" fontId="5" fillId="25" borderId="22" xfId="5" applyFont="1" applyBorder="1" applyAlignment="1">
      <alignment horizontal="center" vertical="top" wrapText="1"/>
    </xf>
    <xf numFmtId="0" fontId="6" fillId="28" borderId="2" xfId="5" applyFont="1" applyFill="1" applyBorder="1" applyAlignment="1">
      <alignment horizontal="center" vertical="center" wrapText="1"/>
    </xf>
    <xf numFmtId="43" fontId="6" fillId="28" borderId="2" xfId="1" applyFont="1" applyFill="1" applyBorder="1" applyAlignment="1">
      <alignment horizontal="center" vertical="center" wrapText="1"/>
    </xf>
    <xf numFmtId="43" fontId="5" fillId="25" borderId="21" xfId="5" applyNumberFormat="1" applyFont="1" applyBorder="1" applyAlignment="1">
      <alignment horizontal="right" vertical="top"/>
    </xf>
    <xf numFmtId="0" fontId="6" fillId="25" borderId="21" xfId="5" applyFont="1" applyBorder="1" applyAlignment="1">
      <alignment horizontal="left" vertical="top" wrapText="1"/>
    </xf>
    <xf numFmtId="0" fontId="18" fillId="25" borderId="21" xfId="5" applyFont="1" applyBorder="1" applyAlignment="1">
      <alignment horizontal="left" vertical="top" wrapText="1"/>
    </xf>
    <xf numFmtId="10" fontId="5" fillId="25" borderId="21" xfId="5" applyNumberFormat="1" applyFont="1" applyBorder="1" applyAlignment="1">
      <alignment horizontal="center" vertical="top"/>
    </xf>
    <xf numFmtId="0" fontId="5" fillId="25" borderId="20" xfId="5" applyFont="1" applyBorder="1" applyAlignment="1">
      <alignment horizontal="left" vertical="top"/>
    </xf>
    <xf numFmtId="0" fontId="5" fillId="25" borderId="20" xfId="5" applyFont="1" applyBorder="1" applyAlignment="1">
      <alignment horizontal="center" vertical="top"/>
    </xf>
    <xf numFmtId="0" fontId="5" fillId="25" borderId="20" xfId="5" applyFont="1" applyBorder="1" applyAlignment="1">
      <alignment horizontal="left" vertical="top" wrapText="1"/>
    </xf>
    <xf numFmtId="0" fontId="5" fillId="25" borderId="20" xfId="5" applyFont="1" applyBorder="1" applyAlignment="1">
      <alignment horizontal="right" vertical="top"/>
    </xf>
    <xf numFmtId="43" fontId="5" fillId="25" borderId="20" xfId="5" applyNumberFormat="1" applyFont="1" applyBorder="1" applyAlignment="1">
      <alignment horizontal="right" vertical="top"/>
    </xf>
    <xf numFmtId="0" fontId="5" fillId="25" borderId="20" xfId="5" applyFont="1" applyBorder="1" applyAlignment="1">
      <alignment horizontal="center" vertical="top" wrapText="1"/>
    </xf>
    <xf numFmtId="49" fontId="5" fillId="25" borderId="21" xfId="5" applyNumberFormat="1" applyFont="1" applyBorder="1" applyAlignment="1">
      <alignment horizontal="center" vertical="top"/>
    </xf>
    <xf numFmtId="0" fontId="9" fillId="25" borderId="1" xfId="14" applyFont="1"/>
    <xf numFmtId="0" fontId="9" fillId="25" borderId="1" xfId="14" applyFont="1" applyAlignment="1">
      <alignment vertical="top"/>
    </xf>
    <xf numFmtId="0" fontId="9" fillId="25" borderId="1" xfId="15" applyFont="1"/>
    <xf numFmtId="0" fontId="9" fillId="25" borderId="1" xfId="2" applyFont="1"/>
    <xf numFmtId="0" fontId="6" fillId="34" borderId="8" xfId="14" applyFont="1" applyFill="1" applyBorder="1" applyAlignment="1">
      <alignment horizontal="center" vertical="center"/>
    </xf>
    <xf numFmtId="43" fontId="5" fillId="25" borderId="1" xfId="1" applyFont="1" applyFill="1" applyBorder="1" applyAlignment="1">
      <alignment vertical="center"/>
    </xf>
    <xf numFmtId="43" fontId="6" fillId="29" borderId="2" xfId="1" applyFont="1" applyFill="1" applyBorder="1" applyAlignment="1">
      <alignment horizontal="center" vertical="center" wrapText="1"/>
    </xf>
    <xf numFmtId="43" fontId="5" fillId="26" borderId="21" xfId="5" applyNumberFormat="1" applyFont="1" applyFill="1" applyBorder="1" applyAlignment="1">
      <alignment horizontal="right" vertical="top"/>
    </xf>
    <xf numFmtId="43" fontId="6" fillId="26" borderId="8" xfId="1" applyFont="1" applyFill="1" applyBorder="1" applyAlignment="1">
      <alignment horizontal="right" vertical="top" wrapText="1"/>
    </xf>
    <xf numFmtId="43" fontId="6" fillId="26" borderId="8" xfId="4" applyFont="1" applyFill="1" applyBorder="1" applyAlignment="1">
      <alignment horizontal="right" vertical="top" wrapText="1"/>
    </xf>
    <xf numFmtId="170" fontId="5" fillId="26" borderId="2" xfId="0" applyNumberFormat="1" applyFont="1" applyFill="1" applyBorder="1" applyAlignment="1">
      <alignment horizontal="right" vertical="top" wrapText="1"/>
    </xf>
    <xf numFmtId="169" fontId="5" fillId="26" borderId="2" xfId="1" applyNumberFormat="1" applyFont="1" applyFill="1" applyBorder="1" applyAlignment="1">
      <alignment horizontal="right" vertical="top" wrapText="1"/>
    </xf>
    <xf numFmtId="169" fontId="6" fillId="21" borderId="2" xfId="1" applyNumberFormat="1" applyFont="1" applyFill="1" applyBorder="1" applyAlignment="1">
      <alignment horizontal="right" vertical="top" wrapText="1"/>
    </xf>
    <xf numFmtId="169" fontId="6" fillId="23" borderId="2" xfId="1" applyNumberFormat="1" applyFont="1" applyFill="1" applyBorder="1" applyAlignment="1">
      <alignment horizontal="right" vertical="top" wrapText="1"/>
    </xf>
    <xf numFmtId="169" fontId="5" fillId="19" borderId="2" xfId="1" applyNumberFormat="1" applyFont="1" applyFill="1" applyBorder="1" applyAlignment="1">
      <alignment horizontal="right" vertical="top" wrapText="1"/>
    </xf>
    <xf numFmtId="169" fontId="5" fillId="24" borderId="2" xfId="1" applyNumberFormat="1" applyFont="1" applyFill="1" applyBorder="1" applyAlignment="1">
      <alignment horizontal="right" vertical="top" wrapText="1"/>
    </xf>
    <xf numFmtId="169" fontId="24" fillId="26" borderId="7" xfId="1" applyNumberFormat="1" applyFont="1" applyFill="1" applyBorder="1" applyAlignment="1">
      <alignment vertical="top"/>
    </xf>
    <xf numFmtId="169" fontId="24" fillId="26" borderId="7" xfId="1" applyNumberFormat="1" applyFont="1" applyFill="1" applyBorder="1" applyAlignment="1">
      <alignment vertical="top" wrapText="1"/>
    </xf>
    <xf numFmtId="169" fontId="24" fillId="26" borderId="7" xfId="1" applyNumberFormat="1" applyFont="1" applyFill="1" applyBorder="1" applyAlignment="1">
      <alignment horizontal="right" vertical="top" wrapText="1"/>
    </xf>
    <xf numFmtId="170" fontId="24" fillId="26" borderId="7" xfId="1" applyNumberFormat="1" applyFont="1" applyFill="1" applyBorder="1" applyAlignment="1">
      <alignment vertical="top"/>
    </xf>
    <xf numFmtId="0" fontId="4" fillId="0" borderId="0" xfId="0" applyFont="1" applyAlignment="1">
      <alignment horizontal="left" vertical="top" wrapText="1"/>
    </xf>
    <xf numFmtId="0" fontId="5" fillId="26" borderId="2" xfId="0" applyFont="1" applyFill="1" applyBorder="1" applyAlignment="1">
      <alignment vertical="top" wrapText="1"/>
    </xf>
    <xf numFmtId="170" fontId="5" fillId="26" borderId="2" xfId="1" applyNumberFormat="1" applyFont="1" applyFill="1" applyBorder="1" applyAlignment="1">
      <alignment horizontal="right" vertical="top" wrapText="1"/>
    </xf>
    <xf numFmtId="43" fontId="2" fillId="0" borderId="0" xfId="1" applyFont="1" applyAlignment="1">
      <alignment vertical="top"/>
    </xf>
    <xf numFmtId="0" fontId="29" fillId="30" borderId="21" xfId="5" applyFont="1" applyFill="1" applyBorder="1" applyAlignment="1">
      <alignment horizontal="left" vertical="top"/>
    </xf>
    <xf numFmtId="0" fontId="21" fillId="30" borderId="21" xfId="5" applyFont="1" applyFill="1" applyBorder="1" applyAlignment="1">
      <alignment horizontal="center" vertical="top"/>
    </xf>
    <xf numFmtId="0" fontId="29" fillId="30" borderId="21" xfId="5" applyFont="1" applyFill="1" applyBorder="1" applyAlignment="1">
      <alignment horizontal="left" vertical="top" wrapText="1"/>
    </xf>
    <xf numFmtId="0" fontId="21" fillId="30" borderId="21" xfId="5" applyFont="1" applyFill="1" applyBorder="1" applyAlignment="1">
      <alignment horizontal="right" vertical="top"/>
    </xf>
    <xf numFmtId="43" fontId="21" fillId="30" borderId="21" xfId="1" applyFont="1" applyFill="1" applyBorder="1" applyAlignment="1">
      <alignment horizontal="right" vertical="top"/>
    </xf>
    <xf numFmtId="43" fontId="29" fillId="30" borderId="21" xfId="1" applyFont="1" applyFill="1" applyBorder="1" applyAlignment="1">
      <alignment horizontal="right" vertical="top"/>
    </xf>
    <xf numFmtId="0" fontId="21" fillId="30" borderId="21" xfId="5" applyFont="1" applyFill="1" applyBorder="1" applyAlignment="1">
      <alignment horizontal="center" vertical="top" wrapText="1"/>
    </xf>
    <xf numFmtId="0" fontId="21" fillId="25" borderId="1" xfId="5" applyFont="1" applyAlignment="1">
      <alignment vertical="top"/>
    </xf>
    <xf numFmtId="0" fontId="21" fillId="25" borderId="1" xfId="5" applyFont="1"/>
    <xf numFmtId="0" fontId="29" fillId="29" borderId="20" xfId="5" applyFont="1" applyFill="1" applyBorder="1" applyAlignment="1">
      <alignment horizontal="left" vertical="top"/>
    </xf>
    <xf numFmtId="0" fontId="31" fillId="29" borderId="20" xfId="5" applyFont="1" applyFill="1" applyBorder="1" applyAlignment="1">
      <alignment horizontal="center" vertical="top"/>
    </xf>
    <xf numFmtId="43" fontId="29" fillId="29" borderId="20" xfId="1" applyFont="1" applyFill="1" applyBorder="1" applyAlignment="1">
      <alignment horizontal="right" vertical="top"/>
    </xf>
    <xf numFmtId="0" fontId="31" fillId="29" borderId="20" xfId="5" applyFont="1" applyFill="1" applyBorder="1" applyAlignment="1">
      <alignment horizontal="center" vertical="top" wrapText="1"/>
    </xf>
    <xf numFmtId="0" fontId="31" fillId="25" borderId="1" xfId="5" applyFont="1"/>
    <xf numFmtId="43" fontId="21" fillId="28" borderId="2" xfId="1" applyFont="1" applyFill="1" applyBorder="1" applyAlignment="1">
      <alignment horizontal="center" vertical="top" wrapText="1"/>
    </xf>
    <xf numFmtId="0" fontId="16" fillId="28" borderId="2" xfId="5" applyFont="1" applyFill="1" applyBorder="1" applyAlignment="1">
      <alignment horizontal="center" vertical="top" wrapText="1"/>
    </xf>
    <xf numFmtId="173" fontId="24" fillId="26" borderId="7" xfId="1" applyNumberFormat="1" applyFont="1" applyFill="1" applyBorder="1" applyAlignment="1">
      <alignment vertical="top"/>
    </xf>
    <xf numFmtId="166" fontId="5" fillId="26" borderId="2" xfId="1" applyNumberFormat="1" applyFont="1" applyFill="1" applyBorder="1" applyAlignment="1">
      <alignment horizontal="right" vertical="top" wrapText="1"/>
    </xf>
    <xf numFmtId="169" fontId="24" fillId="26" borderId="7" xfId="1" applyNumberFormat="1" applyFont="1" applyFill="1" applyBorder="1" applyAlignment="1">
      <alignment horizontal="right" vertical="top"/>
    </xf>
    <xf numFmtId="2" fontId="9" fillId="37" borderId="1" xfId="15" applyNumberFormat="1" applyFont="1" applyFill="1" applyAlignment="1">
      <alignment horizontal="center"/>
    </xf>
    <xf numFmtId="0" fontId="9" fillId="37" borderId="1" xfId="15" applyFont="1" applyFill="1"/>
    <xf numFmtId="0" fontId="9" fillId="37" borderId="1" xfId="15" applyFont="1" applyFill="1" applyAlignment="1">
      <alignment horizontal="center"/>
    </xf>
    <xf numFmtId="166" fontId="9" fillId="37" borderId="1" xfId="15" applyNumberFormat="1" applyFont="1" applyFill="1" applyAlignment="1">
      <alignment horizontal="right"/>
    </xf>
    <xf numFmtId="172" fontId="9" fillId="37" borderId="1" xfId="15" applyNumberFormat="1" applyFont="1" applyFill="1" applyAlignment="1">
      <alignment horizontal="center"/>
    </xf>
    <xf numFmtId="2" fontId="9" fillId="37" borderId="1" xfId="14" applyNumberFormat="1" applyFont="1" applyFill="1" applyAlignment="1">
      <alignment horizontal="center" vertical="center" wrapText="1"/>
    </xf>
    <xf numFmtId="0" fontId="9" fillId="37" borderId="1" xfId="14" applyFont="1" applyFill="1" applyAlignment="1">
      <alignment vertical="center" wrapText="1"/>
    </xf>
    <xf numFmtId="0" fontId="9" fillId="37" borderId="1" xfId="14" applyFont="1" applyFill="1" applyAlignment="1">
      <alignment horizontal="center" vertical="center" wrapText="1"/>
    </xf>
    <xf numFmtId="10" fontId="9" fillId="37" borderId="1" xfId="14" applyNumberFormat="1" applyFont="1" applyFill="1" applyAlignment="1">
      <alignment horizontal="center" vertical="center"/>
    </xf>
    <xf numFmtId="0" fontId="15" fillId="25" borderId="1" xfId="5" applyFont="1" applyAlignment="1">
      <alignment vertical="center"/>
    </xf>
    <xf numFmtId="0" fontId="8" fillId="25" borderId="50" xfId="3" applyFont="1" applyBorder="1"/>
    <xf numFmtId="43" fontId="32" fillId="0" borderId="50" xfId="1" applyFont="1" applyBorder="1" applyAlignment="1">
      <alignment vertical="center"/>
    </xf>
    <xf numFmtId="43" fontId="33" fillId="0" borderId="50" xfId="1" applyFont="1" applyBorder="1" applyAlignment="1">
      <alignment horizontal="right" vertical="center"/>
    </xf>
    <xf numFmtId="0" fontId="8" fillId="25" borderId="1" xfId="3" applyFont="1"/>
    <xf numFmtId="43" fontId="32" fillId="0" borderId="1" xfId="1" applyFont="1" applyBorder="1" applyAlignment="1">
      <alignment vertical="center"/>
    </xf>
    <xf numFmtId="43" fontId="33" fillId="0" borderId="1" xfId="1" applyFont="1" applyBorder="1" applyAlignment="1">
      <alignment horizontal="right" vertical="center"/>
    </xf>
    <xf numFmtId="0" fontId="4" fillId="25" borderId="50" xfId="14" applyFont="1" applyBorder="1"/>
    <xf numFmtId="0" fontId="30" fillId="25" borderId="1" xfId="3" applyFont="1" applyAlignment="1" applyProtection="1">
      <alignment vertical="top"/>
      <protection locked="0"/>
    </xf>
    <xf numFmtId="0" fontId="30" fillId="0" borderId="0" xfId="0" applyFont="1" applyAlignment="1">
      <alignment vertical="top"/>
    </xf>
    <xf numFmtId="0" fontId="4" fillId="0" borderId="50" xfId="0" applyFont="1" applyBorder="1" applyAlignment="1">
      <alignment vertical="top"/>
    </xf>
    <xf numFmtId="0" fontId="24" fillId="25" borderId="50" xfId="8" applyFont="1" applyBorder="1"/>
    <xf numFmtId="0" fontId="34" fillId="25" borderId="1" xfId="8" applyFont="1"/>
    <xf numFmtId="0" fontId="35" fillId="25" borderId="1" xfId="2" applyFont="1"/>
    <xf numFmtId="0" fontId="6" fillId="29" borderId="2" xfId="5" applyFont="1" applyFill="1" applyBorder="1" applyAlignment="1">
      <alignment horizontal="center" vertical="center" wrapText="1"/>
    </xf>
    <xf numFmtId="0" fontId="17" fillId="27" borderId="6" xfId="5" applyFont="1" applyFill="1" applyBorder="1" applyAlignment="1">
      <alignment horizontal="center"/>
    </xf>
    <xf numFmtId="0" fontId="6" fillId="25" borderId="1" xfId="5" applyFont="1" applyAlignment="1">
      <alignment horizontal="left" vertical="top" wrapText="1"/>
    </xf>
    <xf numFmtId="0" fontId="21" fillId="25" borderId="51" xfId="5" applyFont="1" applyBorder="1" applyAlignment="1">
      <alignment horizontal="left" vertical="top" wrapText="1"/>
    </xf>
    <xf numFmtId="0" fontId="21" fillId="25" borderId="1" xfId="5" applyFont="1" applyAlignment="1">
      <alignment horizontal="left" vertical="top" wrapText="1"/>
    </xf>
    <xf numFmtId="0" fontId="18" fillId="26" borderId="2" xfId="5" applyFont="1" applyFill="1" applyBorder="1" applyAlignment="1">
      <alignment horizontal="left" vertical="top"/>
    </xf>
    <xf numFmtId="0" fontId="5" fillId="25" borderId="2" xfId="5" applyFont="1" applyBorder="1" applyAlignment="1">
      <alignment horizontal="left" vertical="center"/>
    </xf>
    <xf numFmtId="0" fontId="19" fillId="27" borderId="13" xfId="5" applyFont="1" applyFill="1" applyBorder="1" applyAlignment="1">
      <alignment horizontal="center" vertical="center"/>
    </xf>
    <xf numFmtId="0" fontId="19" fillId="27" borderId="12" xfId="5" applyFont="1" applyFill="1" applyBorder="1" applyAlignment="1">
      <alignment horizontal="center" vertical="center"/>
    </xf>
    <xf numFmtId="0" fontId="19" fillId="27" borderId="11" xfId="5" applyFont="1" applyFill="1" applyBorder="1" applyAlignment="1">
      <alignment horizontal="center" vertical="center"/>
    </xf>
    <xf numFmtId="0" fontId="6" fillId="29" borderId="14" xfId="5" applyFont="1" applyFill="1" applyBorder="1" applyAlignment="1">
      <alignment horizontal="center" vertical="center" wrapText="1"/>
    </xf>
    <xf numFmtId="0" fontId="5" fillId="25" borderId="1" xfId="5" applyFont="1" applyAlignment="1">
      <alignment horizontal="center" vertical="center"/>
    </xf>
    <xf numFmtId="0" fontId="6" fillId="29" borderId="14" xfId="5" applyFont="1" applyFill="1" applyBorder="1" applyAlignment="1">
      <alignment horizontal="center" vertical="center"/>
    </xf>
    <xf numFmtId="0" fontId="6" fillId="26" borderId="2" xfId="5" applyFont="1" applyFill="1" applyBorder="1" applyAlignment="1">
      <alignment horizontal="left" vertical="top" wrapText="1"/>
    </xf>
    <xf numFmtId="0" fontId="19" fillId="27" borderId="6" xfId="5" applyFont="1" applyFill="1" applyBorder="1" applyAlignment="1">
      <alignment horizontal="center" vertical="center"/>
    </xf>
    <xf numFmtId="0" fontId="6" fillId="28" borderId="2" xfId="5" applyFont="1" applyFill="1" applyBorder="1" applyAlignment="1">
      <alignment horizontal="center" vertical="center" wrapText="1"/>
    </xf>
    <xf numFmtId="0" fontId="21" fillId="28" borderId="2" xfId="5" applyFont="1" applyFill="1" applyBorder="1" applyAlignment="1">
      <alignment horizontal="center" vertical="top" wrapText="1"/>
    </xf>
    <xf numFmtId="0" fontId="29" fillId="29" borderId="23" xfId="5" applyFont="1" applyFill="1" applyBorder="1" applyAlignment="1">
      <alignment horizontal="left" vertical="top" wrapText="1"/>
    </xf>
    <xf numFmtId="0" fontId="29" fillId="29" borderId="24" xfId="5" applyFont="1" applyFill="1" applyBorder="1" applyAlignment="1">
      <alignment horizontal="left" vertical="top" wrapText="1"/>
    </xf>
    <xf numFmtId="0" fontId="29" fillId="29" borderId="25" xfId="5" applyFont="1" applyFill="1" applyBorder="1" applyAlignment="1">
      <alignment horizontal="left" vertical="top" wrapText="1"/>
    </xf>
    <xf numFmtId="43" fontId="5" fillId="25" borderId="2" xfId="4" applyFont="1" applyFill="1" applyBorder="1" applyAlignment="1">
      <alignment horizontal="right" vertical="top" wrapText="1"/>
    </xf>
    <xf numFmtId="0" fontId="5" fillId="25" borderId="2" xfId="3" applyFont="1" applyBorder="1" applyAlignment="1">
      <alignment horizontal="center" vertical="top" wrapText="1"/>
    </xf>
    <xf numFmtId="0" fontId="5" fillId="25" borderId="2" xfId="3" applyFont="1" applyBorder="1" applyAlignment="1">
      <alignment horizontal="left" vertical="top" wrapText="1"/>
    </xf>
    <xf numFmtId="0" fontId="5" fillId="25" borderId="2" xfId="3" applyFont="1" applyBorder="1" applyAlignment="1">
      <alignment horizontal="justify" vertical="top" wrapText="1"/>
    </xf>
    <xf numFmtId="165" fontId="5" fillId="25" borderId="2" xfId="3" applyNumberFormat="1" applyFont="1" applyBorder="1" applyAlignment="1">
      <alignment horizontal="right" vertical="top" wrapText="1"/>
    </xf>
    <xf numFmtId="0" fontId="6" fillId="25" borderId="2" xfId="3" applyFont="1" applyBorder="1" applyAlignment="1">
      <alignment horizontal="right" vertical="top" wrapText="1"/>
    </xf>
    <xf numFmtId="0" fontId="19" fillId="27" borderId="6" xfId="0" applyFont="1" applyFill="1" applyBorder="1" applyAlignment="1" applyProtection="1">
      <alignment horizontal="center" vertical="top" wrapText="1"/>
      <protection locked="0"/>
    </xf>
    <xf numFmtId="0" fontId="6" fillId="22" borderId="2" xfId="3" applyFont="1" applyFill="1" applyBorder="1" applyAlignment="1">
      <alignment horizontal="left" vertical="top" wrapText="1"/>
    </xf>
    <xf numFmtId="0" fontId="6" fillId="22" borderId="2" xfId="3" applyFont="1" applyFill="1" applyBorder="1" applyAlignment="1">
      <alignment horizontal="center" vertical="top" wrapText="1"/>
    </xf>
    <xf numFmtId="0" fontId="5" fillId="26" borderId="2" xfId="3" applyFont="1" applyFill="1" applyBorder="1" applyAlignment="1">
      <alignment horizontal="left" vertical="top" wrapText="1"/>
    </xf>
    <xf numFmtId="0" fontId="5" fillId="26" borderId="2" xfId="3" applyFont="1" applyFill="1" applyBorder="1" applyAlignment="1">
      <alignment horizontal="justify" vertical="top" wrapText="1"/>
    </xf>
    <xf numFmtId="0" fontId="5" fillId="26" borderId="2" xfId="3" applyFont="1" applyFill="1" applyBorder="1" applyAlignment="1">
      <alignment horizontal="center" vertical="top" wrapText="1"/>
    </xf>
    <xf numFmtId="165" fontId="5" fillId="26" borderId="2" xfId="3" applyNumberFormat="1" applyFont="1" applyFill="1" applyBorder="1" applyAlignment="1">
      <alignment horizontal="right" vertical="top" wrapText="1"/>
    </xf>
    <xf numFmtId="43" fontId="5" fillId="26" borderId="2" xfId="4" applyFont="1" applyFill="1" applyBorder="1" applyAlignment="1">
      <alignment horizontal="right" vertical="top" wrapText="1"/>
    </xf>
    <xf numFmtId="0" fontId="5" fillId="25" borderId="1" xfId="3" applyFont="1" applyAlignment="1">
      <alignment horizontal="left" vertical="top" wrapText="1"/>
    </xf>
    <xf numFmtId="0" fontId="6" fillId="25" borderId="2" xfId="3" applyFont="1" applyBorder="1" applyAlignment="1">
      <alignment horizontal="left" vertical="top" wrapText="1"/>
    </xf>
    <xf numFmtId="43" fontId="6" fillId="22" borderId="2" xfId="1" applyFont="1" applyFill="1" applyBorder="1" applyAlignment="1">
      <alignment horizontal="center" vertical="top" wrapText="1"/>
    </xf>
    <xf numFmtId="165" fontId="5" fillId="25" borderId="2" xfId="3" applyNumberFormat="1" applyFont="1" applyBorder="1" applyAlignment="1">
      <alignment horizontal="center" vertical="top" wrapText="1"/>
    </xf>
    <xf numFmtId="169" fontId="5" fillId="26" borderId="2" xfId="4" applyNumberFormat="1" applyFont="1" applyFill="1" applyBorder="1" applyAlignment="1">
      <alignment horizontal="right" vertical="top" wrapText="1"/>
    </xf>
    <xf numFmtId="169" fontId="5" fillId="25" borderId="2" xfId="4" applyNumberFormat="1" applyFont="1" applyFill="1" applyBorder="1" applyAlignment="1">
      <alignment horizontal="right" vertical="top" wrapText="1"/>
    </xf>
    <xf numFmtId="0" fontId="5" fillId="25" borderId="5" xfId="3" applyFont="1" applyBorder="1" applyAlignment="1">
      <alignment horizontal="left" vertical="top" wrapText="1"/>
    </xf>
    <xf numFmtId="166" fontId="5" fillId="25" borderId="2" xfId="3" applyNumberFormat="1" applyFont="1" applyBorder="1" applyAlignment="1">
      <alignment horizontal="right" vertical="top" wrapText="1"/>
    </xf>
    <xf numFmtId="0" fontId="6" fillId="22" borderId="3" xfId="3" applyFont="1" applyFill="1" applyBorder="1" applyAlignment="1">
      <alignment horizontal="left" vertical="top" wrapText="1"/>
    </xf>
    <xf numFmtId="0" fontId="6" fillId="22" borderId="4" xfId="3" applyFont="1" applyFill="1" applyBorder="1" applyAlignment="1">
      <alignment horizontal="center" vertical="top" wrapText="1"/>
    </xf>
    <xf numFmtId="167" fontId="5" fillId="26" borderId="2" xfId="3" applyNumberFormat="1" applyFont="1" applyFill="1" applyBorder="1" applyAlignment="1">
      <alignment horizontal="right" vertical="top" wrapText="1"/>
    </xf>
    <xf numFmtId="0" fontId="5" fillId="26" borderId="13" xfId="3" applyFont="1" applyFill="1" applyBorder="1" applyAlignment="1">
      <alignment horizontal="left" vertical="top" wrapText="1"/>
    </xf>
    <xf numFmtId="0" fontId="5" fillId="26" borderId="12" xfId="3" applyFont="1" applyFill="1" applyBorder="1" applyAlignment="1">
      <alignment horizontal="left" vertical="top" wrapText="1"/>
    </xf>
    <xf numFmtId="0" fontId="5" fillId="26" borderId="11" xfId="3" applyFont="1" applyFill="1" applyBorder="1" applyAlignment="1">
      <alignment horizontal="left" vertical="top" wrapText="1"/>
    </xf>
    <xf numFmtId="164" fontId="5" fillId="26" borderId="2" xfId="3" applyNumberFormat="1" applyFont="1" applyFill="1" applyBorder="1" applyAlignment="1">
      <alignment horizontal="right" vertical="top" wrapText="1"/>
    </xf>
    <xf numFmtId="0" fontId="6" fillId="22" borderId="4" xfId="3" applyFont="1" applyFill="1" applyBorder="1" applyAlignment="1">
      <alignment horizontal="left" vertical="top" wrapText="1"/>
    </xf>
    <xf numFmtId="166" fontId="5" fillId="0" borderId="2" xfId="3" applyNumberFormat="1" applyFont="1" applyFill="1" applyBorder="1" applyAlignment="1">
      <alignment horizontal="right" vertical="top" wrapText="1"/>
    </xf>
    <xf numFmtId="169" fontId="5" fillId="26" borderId="2" xfId="1" applyNumberFormat="1" applyFont="1" applyFill="1" applyBorder="1" applyAlignment="1">
      <alignment horizontal="right" vertical="top" wrapText="1"/>
    </xf>
    <xf numFmtId="43" fontId="5" fillId="26" borderId="5" xfId="1" applyFont="1" applyFill="1" applyBorder="1" applyAlignment="1">
      <alignment horizontal="right" vertical="top" wrapText="1"/>
    </xf>
    <xf numFmtId="43" fontId="5" fillId="26" borderId="10" xfId="1" applyFont="1" applyFill="1" applyBorder="1" applyAlignment="1">
      <alignment horizontal="right" vertical="top" wrapText="1"/>
    </xf>
    <xf numFmtId="43" fontId="5" fillId="26" borderId="2" xfId="1" applyFont="1" applyFill="1" applyBorder="1" applyAlignment="1">
      <alignment horizontal="right" vertical="top" wrapText="1"/>
    </xf>
    <xf numFmtId="169" fontId="5" fillId="25" borderId="5" xfId="4" applyNumberFormat="1" applyFont="1" applyFill="1" applyBorder="1" applyAlignment="1">
      <alignment horizontal="right" vertical="top" wrapText="1"/>
    </xf>
    <xf numFmtId="169" fontId="5" fillId="25" borderId="10" xfId="4" applyNumberFormat="1" applyFont="1" applyFill="1" applyBorder="1" applyAlignment="1">
      <alignment horizontal="right" vertical="top" wrapText="1"/>
    </xf>
    <xf numFmtId="169" fontId="5" fillId="26" borderId="5" xfId="4" applyNumberFormat="1" applyFont="1" applyFill="1" applyBorder="1" applyAlignment="1">
      <alignment horizontal="right" vertical="top" wrapText="1"/>
    </xf>
    <xf numFmtId="169" fontId="5" fillId="26" borderId="10" xfId="4" applyNumberFormat="1" applyFont="1" applyFill="1" applyBorder="1" applyAlignment="1">
      <alignment horizontal="right" vertical="top" wrapText="1"/>
    </xf>
    <xf numFmtId="43" fontId="6" fillId="22" borderId="4" xfId="1" applyFont="1" applyFill="1" applyBorder="1" applyAlignment="1">
      <alignment horizontal="center" vertical="top" wrapText="1"/>
    </xf>
    <xf numFmtId="43" fontId="5" fillId="26" borderId="5" xfId="4" applyFont="1" applyFill="1" applyBorder="1" applyAlignment="1">
      <alignment horizontal="right" vertical="top" wrapText="1"/>
    </xf>
    <xf numFmtId="43" fontId="5" fillId="26" borderId="10" xfId="4" applyFont="1" applyFill="1" applyBorder="1" applyAlignment="1">
      <alignment horizontal="right" vertical="top" wrapText="1"/>
    </xf>
    <xf numFmtId="169" fontId="6" fillId="25" borderId="2" xfId="3" applyNumberFormat="1" applyFont="1" applyBorder="1" applyAlignment="1">
      <alignment horizontal="left" vertical="top" wrapText="1"/>
    </xf>
    <xf numFmtId="0" fontId="6" fillId="26" borderId="13" xfId="3" applyFont="1" applyFill="1" applyBorder="1" applyAlignment="1">
      <alignment horizontal="left" vertical="top" wrapText="1"/>
    </xf>
    <xf numFmtId="0" fontId="6" fillId="26" borderId="12" xfId="3" applyFont="1" applyFill="1" applyBorder="1" applyAlignment="1">
      <alignment horizontal="left" vertical="top" wrapText="1"/>
    </xf>
    <xf numFmtId="0" fontId="6" fillId="26" borderId="11" xfId="3" applyFont="1" applyFill="1" applyBorder="1" applyAlignment="1">
      <alignment horizontal="left" vertical="top" wrapText="1"/>
    </xf>
    <xf numFmtId="0" fontId="6" fillId="26" borderId="13" xfId="3" applyFont="1" applyFill="1" applyBorder="1" applyAlignment="1">
      <alignment horizontal="right" vertical="top" wrapText="1"/>
    </xf>
    <xf numFmtId="0" fontId="6" fillId="26" borderId="12" xfId="3" applyFont="1" applyFill="1" applyBorder="1" applyAlignment="1">
      <alignment horizontal="right" vertical="top" wrapText="1"/>
    </xf>
    <xf numFmtId="0" fontId="6" fillId="26" borderId="11" xfId="3" applyFont="1" applyFill="1" applyBorder="1" applyAlignment="1">
      <alignment horizontal="right" vertical="top" wrapText="1"/>
    </xf>
    <xf numFmtId="0" fontId="6" fillId="25" borderId="4" xfId="3" applyFont="1" applyBorder="1" applyAlignment="1">
      <alignment horizontal="right" vertical="top" wrapText="1"/>
    </xf>
    <xf numFmtId="43" fontId="5" fillId="25" borderId="2" xfId="1" applyFont="1" applyFill="1" applyBorder="1" applyAlignment="1">
      <alignment horizontal="right" vertical="top" wrapText="1"/>
    </xf>
    <xf numFmtId="0" fontId="6" fillId="26" borderId="13" xfId="3" applyFont="1" applyFill="1" applyBorder="1" applyAlignment="1">
      <alignment horizontal="center" vertical="top" wrapText="1"/>
    </xf>
    <xf numFmtId="0" fontId="6" fillId="26" borderId="12" xfId="3" applyFont="1" applyFill="1" applyBorder="1" applyAlignment="1">
      <alignment horizontal="center" vertical="top" wrapText="1"/>
    </xf>
    <xf numFmtId="0" fontId="6" fillId="26" borderId="11" xfId="3" applyFont="1" applyFill="1" applyBorder="1" applyAlignment="1">
      <alignment horizontal="center" vertical="top" wrapText="1"/>
    </xf>
    <xf numFmtId="0" fontId="6" fillId="14" borderId="2" xfId="0" applyFont="1" applyFill="1" applyBorder="1" applyAlignment="1">
      <alignment horizontal="right" vertical="top" wrapText="1"/>
    </xf>
    <xf numFmtId="0" fontId="6" fillId="16" borderId="2" xfId="0" applyFont="1" applyFill="1" applyBorder="1" applyAlignment="1">
      <alignment horizontal="right" vertical="top" wrapText="1"/>
    </xf>
    <xf numFmtId="0" fontId="5" fillId="6" borderId="1" xfId="0" applyFont="1" applyFill="1" applyBorder="1" applyAlignment="1">
      <alignment horizontal="left" vertical="top" wrapText="1"/>
    </xf>
    <xf numFmtId="0" fontId="6" fillId="8" borderId="2" xfId="0" applyFont="1" applyFill="1" applyBorder="1" applyAlignment="1">
      <alignment horizontal="left" vertical="top" wrapText="1"/>
    </xf>
    <xf numFmtId="0" fontId="6" fillId="9" borderId="2" xfId="0" applyFont="1" applyFill="1" applyBorder="1" applyAlignment="1">
      <alignment horizontal="center" vertical="top" wrapText="1"/>
    </xf>
    <xf numFmtId="0" fontId="5" fillId="26" borderId="2" xfId="0" applyFont="1" applyFill="1" applyBorder="1" applyAlignment="1">
      <alignment horizontal="left" vertical="top" wrapText="1"/>
    </xf>
    <xf numFmtId="0" fontId="5" fillId="26" borderId="2" xfId="0" applyFont="1" applyFill="1" applyBorder="1" applyAlignment="1">
      <alignment horizontal="justify" vertical="top" wrapText="1"/>
    </xf>
    <xf numFmtId="0" fontId="5" fillId="26" borderId="2" xfId="0" applyFont="1" applyFill="1" applyBorder="1" applyAlignment="1">
      <alignment horizontal="center" vertical="top" wrapText="1"/>
    </xf>
    <xf numFmtId="165" fontId="5" fillId="26" borderId="2" xfId="0" applyNumberFormat="1" applyFont="1" applyFill="1" applyBorder="1" applyAlignment="1">
      <alignment horizontal="right" vertical="top" wrapText="1"/>
    </xf>
    <xf numFmtId="0" fontId="5" fillId="11" borderId="2" xfId="0" applyFont="1" applyFill="1" applyBorder="1" applyAlignment="1">
      <alignment horizontal="left" vertical="top" wrapText="1"/>
    </xf>
    <xf numFmtId="0" fontId="5" fillId="11" borderId="2" xfId="0" applyFont="1" applyFill="1" applyBorder="1" applyAlignment="1">
      <alignment horizontal="justify" vertical="top" wrapText="1"/>
    </xf>
    <xf numFmtId="0" fontId="5" fillId="10" borderId="2" xfId="0" applyFont="1" applyFill="1" applyBorder="1" applyAlignment="1">
      <alignment horizontal="center" vertical="top" wrapText="1"/>
    </xf>
    <xf numFmtId="165" fontId="5" fillId="12" borderId="2" xfId="0" applyNumberFormat="1" applyFont="1" applyFill="1" applyBorder="1" applyAlignment="1">
      <alignment horizontal="right" vertical="top" wrapText="1"/>
    </xf>
    <xf numFmtId="43" fontId="5" fillId="13" borderId="2" xfId="1" applyFont="1" applyFill="1" applyBorder="1" applyAlignment="1">
      <alignment horizontal="right" vertical="top" wrapText="1"/>
    </xf>
    <xf numFmtId="0" fontId="6" fillId="7" borderId="2" xfId="0" applyFont="1" applyFill="1" applyBorder="1" applyAlignment="1">
      <alignment horizontal="left" vertical="top" wrapText="1"/>
    </xf>
    <xf numFmtId="0" fontId="5" fillId="11" borderId="5" xfId="0" applyFont="1" applyFill="1" applyBorder="1" applyAlignment="1">
      <alignment horizontal="left" vertical="top" wrapText="1"/>
    </xf>
    <xf numFmtId="0" fontId="5" fillId="11" borderId="10" xfId="0" applyFont="1" applyFill="1" applyBorder="1" applyAlignment="1">
      <alignment horizontal="left" vertical="top" wrapText="1"/>
    </xf>
    <xf numFmtId="0" fontId="6" fillId="17" borderId="3" xfId="0" applyFont="1" applyFill="1" applyBorder="1" applyAlignment="1">
      <alignment horizontal="left" vertical="top" wrapText="1"/>
    </xf>
    <xf numFmtId="0" fontId="6" fillId="18" borderId="4" xfId="0" applyFont="1" applyFill="1" applyBorder="1" applyAlignment="1">
      <alignment horizontal="center" vertical="top" wrapText="1"/>
    </xf>
    <xf numFmtId="0" fontId="6" fillId="4" borderId="2" xfId="0" applyFont="1" applyFill="1" applyBorder="1" applyAlignment="1">
      <alignment horizontal="center" vertical="top" wrapText="1"/>
    </xf>
    <xf numFmtId="43" fontId="6" fillId="4" borderId="2" xfId="1" applyFont="1" applyFill="1" applyBorder="1" applyAlignment="1">
      <alignment horizontal="center" vertical="top" wrapText="1"/>
    </xf>
    <xf numFmtId="0" fontId="6" fillId="20" borderId="2" xfId="0" applyFont="1" applyFill="1" applyBorder="1" applyAlignment="1">
      <alignment horizontal="right" vertical="top" wrapText="1"/>
    </xf>
    <xf numFmtId="0" fontId="6" fillId="22" borderId="2" xfId="0" applyFont="1" applyFill="1" applyBorder="1" applyAlignment="1">
      <alignment horizontal="left" vertical="top" wrapText="1"/>
    </xf>
    <xf numFmtId="0" fontId="5" fillId="26" borderId="5" xfId="0" applyFont="1" applyFill="1" applyBorder="1" applyAlignment="1">
      <alignment horizontal="left" vertical="top" wrapText="1"/>
    </xf>
    <xf numFmtId="165" fontId="5" fillId="26" borderId="2" xfId="0" applyNumberFormat="1" applyFont="1" applyFill="1" applyBorder="1" applyAlignment="1">
      <alignment horizontal="center" vertical="top" wrapText="1"/>
    </xf>
    <xf numFmtId="169" fontId="5" fillId="13" borderId="2" xfId="1" applyNumberFormat="1" applyFont="1" applyFill="1" applyBorder="1" applyAlignment="1">
      <alignment horizontal="right" vertical="top" wrapText="1"/>
    </xf>
    <xf numFmtId="43" fontId="6" fillId="9" borderId="2" xfId="1" applyFont="1" applyFill="1" applyBorder="1" applyAlignment="1">
      <alignment horizontal="center" vertical="top" wrapText="1"/>
    </xf>
    <xf numFmtId="0" fontId="6" fillId="26" borderId="2" xfId="0" applyFont="1" applyFill="1" applyBorder="1" applyAlignment="1">
      <alignment horizontal="left" vertical="top" wrapText="1"/>
    </xf>
    <xf numFmtId="166" fontId="5" fillId="26" borderId="2" xfId="0" applyNumberFormat="1" applyFont="1" applyFill="1" applyBorder="1" applyAlignment="1">
      <alignment horizontal="right" vertical="top" wrapText="1"/>
    </xf>
    <xf numFmtId="173" fontId="5" fillId="26" borderId="2" xfId="1" applyNumberFormat="1" applyFont="1" applyFill="1" applyBorder="1" applyAlignment="1">
      <alignment horizontal="right" vertical="top" wrapText="1"/>
    </xf>
    <xf numFmtId="169" fontId="5" fillId="26" borderId="5" xfId="1" applyNumberFormat="1" applyFont="1" applyFill="1" applyBorder="1" applyAlignment="1">
      <alignment horizontal="right" vertical="top" wrapText="1"/>
    </xf>
    <xf numFmtId="169" fontId="5" fillId="26" borderId="10" xfId="1" applyNumberFormat="1" applyFont="1" applyFill="1" applyBorder="1" applyAlignment="1">
      <alignment horizontal="right" vertical="top" wrapText="1"/>
    </xf>
    <xf numFmtId="0" fontId="6" fillId="16" borderId="5" xfId="0" applyFont="1" applyFill="1" applyBorder="1" applyAlignment="1">
      <alignment horizontal="center" vertical="top" wrapText="1"/>
    </xf>
    <xf numFmtId="0" fontId="6" fillId="16" borderId="53" xfId="0" applyFont="1" applyFill="1" applyBorder="1" applyAlignment="1">
      <alignment horizontal="center" vertical="top" wrapText="1"/>
    </xf>
    <xf numFmtId="0" fontId="6" fillId="16" borderId="10" xfId="0" applyFont="1" applyFill="1" applyBorder="1" applyAlignment="1">
      <alignment horizontal="center" vertical="top" wrapText="1"/>
    </xf>
    <xf numFmtId="0" fontId="6" fillId="16" borderId="5" xfId="0" applyFont="1" applyFill="1" applyBorder="1" applyAlignment="1">
      <alignment horizontal="right" vertical="top" wrapText="1"/>
    </xf>
    <xf numFmtId="0" fontId="6" fillId="16" borderId="53" xfId="0" applyFont="1" applyFill="1" applyBorder="1" applyAlignment="1">
      <alignment horizontal="right" vertical="top" wrapText="1"/>
    </xf>
    <xf numFmtId="0" fontId="6" fillId="16" borderId="10" xfId="0" applyFont="1" applyFill="1" applyBorder="1" applyAlignment="1">
      <alignment horizontal="right" vertical="top" wrapText="1"/>
    </xf>
    <xf numFmtId="0" fontId="6" fillId="25" borderId="2" xfId="5" applyFont="1" applyBorder="1" applyAlignment="1">
      <alignment horizontal="center" vertical="center" wrapText="1"/>
    </xf>
    <xf numFmtId="0" fontId="5" fillId="25" borderId="5" xfId="5" applyFont="1" applyBorder="1" applyAlignment="1">
      <alignment horizontal="left" vertical="center"/>
    </xf>
    <xf numFmtId="0" fontId="5" fillId="25" borderId="10" xfId="5" applyFont="1" applyBorder="1" applyAlignment="1">
      <alignment horizontal="left" vertical="center"/>
    </xf>
    <xf numFmtId="0" fontId="7" fillId="27" borderId="2" xfId="5" applyFont="1" applyFill="1" applyBorder="1" applyAlignment="1">
      <alignment horizontal="center" vertical="center"/>
    </xf>
    <xf numFmtId="0" fontId="5" fillId="25" borderId="5" xfId="5" applyFont="1" applyBorder="1" applyAlignment="1">
      <alignment horizontal="left" vertical="top"/>
    </xf>
    <xf numFmtId="0" fontId="5" fillId="25" borderId="10" xfId="5" applyFont="1" applyBorder="1" applyAlignment="1">
      <alignment horizontal="left" vertical="top"/>
    </xf>
    <xf numFmtId="0" fontId="18" fillId="25" borderId="2" xfId="5" applyFont="1" applyBorder="1" applyAlignment="1">
      <alignment horizontal="left" vertical="top"/>
    </xf>
    <xf numFmtId="0" fontId="5" fillId="25" borderId="3" xfId="5" applyFont="1" applyBorder="1" applyAlignment="1">
      <alignment horizontal="left" vertical="top"/>
    </xf>
    <xf numFmtId="0" fontId="5" fillId="25" borderId="36" xfId="5" applyFont="1" applyBorder="1" applyAlignment="1">
      <alignment horizontal="left" vertical="top"/>
    </xf>
    <xf numFmtId="0" fontId="5" fillId="25" borderId="38" xfId="5" applyFont="1" applyBorder="1" applyAlignment="1">
      <alignment horizontal="left" vertical="top"/>
    </xf>
    <xf numFmtId="0" fontId="5" fillId="25" borderId="35" xfId="5" applyFont="1" applyBorder="1" applyAlignment="1">
      <alignment horizontal="left" vertical="top"/>
    </xf>
    <xf numFmtId="0" fontId="5" fillId="25" borderId="1" xfId="5" applyFont="1" applyAlignment="1">
      <alignment horizontal="left" vertical="top"/>
    </xf>
    <xf numFmtId="0" fontId="5" fillId="25" borderId="6" xfId="5" applyFont="1" applyBorder="1" applyAlignment="1">
      <alignment horizontal="left" vertical="top"/>
    </xf>
    <xf numFmtId="0" fontId="6" fillId="25" borderId="2" xfId="5" applyFont="1" applyBorder="1" applyAlignment="1">
      <alignment horizontal="left" vertical="top"/>
    </xf>
    <xf numFmtId="0" fontId="6" fillId="25" borderId="2" xfId="5" applyFont="1" applyBorder="1" applyAlignment="1">
      <alignment horizontal="left" vertical="top" wrapText="1"/>
    </xf>
    <xf numFmtId="0" fontId="5" fillId="25" borderId="27" xfId="5" applyFont="1" applyBorder="1" applyAlignment="1">
      <alignment horizontal="left" vertical="top"/>
    </xf>
    <xf numFmtId="0" fontId="5" fillId="25" borderId="18" xfId="5" applyFont="1" applyBorder="1" applyAlignment="1">
      <alignment horizontal="left" vertical="top"/>
    </xf>
    <xf numFmtId="0" fontId="5" fillId="25" borderId="33" xfId="5" applyFont="1" applyBorder="1" applyAlignment="1">
      <alignment horizontal="left" vertical="top"/>
    </xf>
    <xf numFmtId="0" fontId="28" fillId="31" borderId="28" xfId="5" applyFont="1" applyFill="1" applyBorder="1" applyAlignment="1">
      <alignment horizontal="center" vertical="center" textRotation="90" wrapText="1"/>
    </xf>
    <xf numFmtId="0" fontId="28" fillId="31" borderId="29" xfId="5" applyFont="1" applyFill="1" applyBorder="1" applyAlignment="1">
      <alignment horizontal="center" vertical="center" textRotation="90" wrapText="1"/>
    </xf>
    <xf numFmtId="0" fontId="28" fillId="31" borderId="31" xfId="5" applyFont="1" applyFill="1" applyBorder="1" applyAlignment="1">
      <alignment horizontal="center" vertical="center" textRotation="90" wrapText="1"/>
    </xf>
    <xf numFmtId="0" fontId="28" fillId="31" borderId="32" xfId="5" applyFont="1" applyFill="1" applyBorder="1" applyAlignment="1">
      <alignment horizontal="center" vertical="center" textRotation="90" wrapText="1"/>
    </xf>
    <xf numFmtId="0" fontId="28" fillId="31" borderId="39" xfId="5" applyFont="1" applyFill="1" applyBorder="1" applyAlignment="1">
      <alignment horizontal="center" vertical="center" textRotation="90" wrapText="1"/>
    </xf>
    <xf numFmtId="0" fontId="28" fillId="31" borderId="40" xfId="5" applyFont="1" applyFill="1" applyBorder="1" applyAlignment="1">
      <alignment horizontal="center" vertical="center" textRotation="90" wrapText="1"/>
    </xf>
    <xf numFmtId="0" fontId="19" fillId="27" borderId="14" xfId="5" applyFont="1" applyFill="1" applyBorder="1" applyAlignment="1">
      <alignment horizontal="center" vertical="center"/>
    </xf>
    <xf numFmtId="0" fontId="6" fillId="34" borderId="2" xfId="5" applyFont="1" applyFill="1" applyBorder="1" applyAlignment="1">
      <alignment horizontal="center" vertical="center" wrapText="1"/>
    </xf>
    <xf numFmtId="0" fontId="6" fillId="34" borderId="2" xfId="5" applyFont="1" applyFill="1" applyBorder="1" applyAlignment="1">
      <alignment horizontal="center" vertical="center"/>
    </xf>
    <xf numFmtId="0" fontId="6" fillId="34" borderId="4" xfId="5" applyFont="1" applyFill="1" applyBorder="1" applyAlignment="1">
      <alignment horizontal="center" vertical="center" wrapText="1"/>
    </xf>
    <xf numFmtId="0" fontId="6" fillId="34" borderId="5" xfId="5" applyFont="1" applyFill="1" applyBorder="1" applyAlignment="1">
      <alignment horizontal="center" vertical="center" wrapText="1"/>
    </xf>
    <xf numFmtId="0" fontId="6" fillId="34" borderId="10" xfId="5" applyFont="1" applyFill="1" applyBorder="1" applyAlignment="1">
      <alignment horizontal="center" vertical="center" wrapText="1"/>
    </xf>
    <xf numFmtId="49" fontId="19" fillId="27" borderId="1" xfId="2" applyNumberFormat="1" applyFont="1" applyFill="1" applyAlignment="1">
      <alignment horizontal="center" vertical="center"/>
    </xf>
    <xf numFmtId="0" fontId="25" fillId="25" borderId="1" xfId="8" applyFont="1" applyAlignment="1">
      <alignment horizontal="left" vertical="top" wrapText="1"/>
    </xf>
    <xf numFmtId="0" fontId="9" fillId="25" borderId="51" xfId="2" applyFont="1" applyBorder="1" applyAlignment="1">
      <alignment horizontal="left" wrapText="1"/>
    </xf>
    <xf numFmtId="0" fontId="9" fillId="25" borderId="1" xfId="2" applyFont="1" applyAlignment="1">
      <alignment horizontal="left" vertical="top" wrapText="1"/>
    </xf>
    <xf numFmtId="0" fontId="25" fillId="25" borderId="15" xfId="12" applyFont="1" applyBorder="1" applyAlignment="1">
      <alignment horizontal="center"/>
    </xf>
    <xf numFmtId="0" fontId="25" fillId="25" borderId="50" xfId="12" applyFont="1" applyBorder="1" applyAlignment="1">
      <alignment horizontal="center"/>
    </xf>
    <xf numFmtId="0" fontId="25" fillId="25" borderId="16" xfId="12" applyFont="1" applyBorder="1" applyAlignment="1">
      <alignment horizontal="center"/>
    </xf>
    <xf numFmtId="0" fontId="25" fillId="25" borderId="13" xfId="12" applyFont="1" applyBorder="1" applyAlignment="1">
      <alignment horizontal="center" vertical="center" wrapText="1"/>
    </xf>
    <xf numFmtId="0" fontId="25" fillId="25" borderId="12" xfId="12" applyFont="1" applyBorder="1" applyAlignment="1">
      <alignment horizontal="center" vertical="center" wrapText="1"/>
    </xf>
    <xf numFmtId="0" fontId="25" fillId="25" borderId="11" xfId="12" applyFont="1" applyBorder="1" applyAlignment="1">
      <alignment horizontal="center" vertical="center" wrapText="1"/>
    </xf>
    <xf numFmtId="0" fontId="7" fillId="27" borderId="8" xfId="12" applyFont="1" applyFill="1" applyBorder="1" applyAlignment="1">
      <alignment horizontal="center"/>
    </xf>
    <xf numFmtId="0" fontId="19" fillId="27" borderId="8" xfId="10" applyFont="1" applyFill="1" applyBorder="1" applyAlignment="1">
      <alignment horizontal="center" vertical="center"/>
    </xf>
    <xf numFmtId="0" fontId="25" fillId="35" borderId="8" xfId="10" applyFont="1" applyFill="1" applyBorder="1" applyAlignment="1">
      <alignment horizontal="center" vertical="center"/>
    </xf>
    <xf numFmtId="0" fontId="25" fillId="35" borderId="9" xfId="10" applyFont="1" applyFill="1" applyBorder="1" applyAlignment="1">
      <alignment horizontal="center" vertical="center"/>
    </xf>
    <xf numFmtId="0" fontId="25" fillId="35" borderId="8" xfId="10" applyFont="1" applyFill="1" applyBorder="1" applyAlignment="1">
      <alignment horizontal="center" vertical="center" wrapText="1"/>
    </xf>
    <xf numFmtId="0" fontId="25" fillId="35" borderId="9" xfId="10" applyFont="1" applyFill="1" applyBorder="1" applyAlignment="1">
      <alignment horizontal="center" vertical="center" wrapText="1"/>
    </xf>
    <xf numFmtId="0" fontId="25" fillId="25" borderId="13" xfId="10" applyFont="1" applyBorder="1" applyAlignment="1">
      <alignment horizontal="center"/>
    </xf>
    <xf numFmtId="0" fontId="25" fillId="25" borderId="12" xfId="10" applyFont="1" applyBorder="1" applyAlignment="1">
      <alignment horizontal="center"/>
    </xf>
    <xf numFmtId="0" fontId="25" fillId="25" borderId="11" xfId="10" applyFont="1" applyBorder="1" applyAlignment="1">
      <alignment horizontal="center"/>
    </xf>
    <xf numFmtId="0" fontId="9" fillId="25" borderId="52" xfId="15" applyFont="1" applyBorder="1" applyAlignment="1">
      <alignment horizontal="center" vertical="center"/>
    </xf>
    <xf numFmtId="0" fontId="9" fillId="25" borderId="1" xfId="15" applyFont="1" applyAlignment="1">
      <alignment horizontal="center" vertical="center"/>
    </xf>
    <xf numFmtId="0" fontId="9" fillId="25" borderId="1" xfId="15" applyFont="1" applyAlignment="1">
      <alignment horizontal="left" vertical="top" wrapText="1"/>
    </xf>
    <xf numFmtId="0" fontId="20" fillId="27" borderId="1" xfId="15" applyFont="1" applyFill="1" applyAlignment="1">
      <alignment horizontal="center" vertical="center"/>
    </xf>
    <xf numFmtId="0" fontId="7" fillId="27" borderId="1" xfId="15" applyFont="1" applyFill="1" applyAlignment="1">
      <alignment horizontal="center" vertical="center"/>
    </xf>
    <xf numFmtId="0" fontId="4" fillId="25" borderId="51" xfId="14" applyFont="1" applyBorder="1" applyAlignment="1">
      <alignment horizontal="left" vertical="center"/>
    </xf>
    <xf numFmtId="0" fontId="4" fillId="25" borderId="50" xfId="14" applyFont="1" applyBorder="1" applyAlignment="1">
      <alignment horizontal="left" vertical="center"/>
    </xf>
    <xf numFmtId="0" fontId="4" fillId="25" borderId="51" xfId="14" applyFont="1" applyBorder="1" applyAlignment="1">
      <alignment horizontal="left" vertical="center" wrapText="1"/>
    </xf>
    <xf numFmtId="0" fontId="4" fillId="25" borderId="1" xfId="14" applyFont="1" applyAlignment="1">
      <alignment horizontal="left" vertical="center"/>
    </xf>
    <xf numFmtId="0" fontId="4" fillId="25" borderId="12" xfId="14" applyFont="1" applyBorder="1" applyAlignment="1">
      <alignment horizontal="center" vertical="center"/>
    </xf>
    <xf numFmtId="0" fontId="4" fillId="25" borderId="1" xfId="14" applyFont="1" applyAlignment="1">
      <alignment horizontal="justify" vertical="center" wrapText="1"/>
    </xf>
    <xf numFmtId="0" fontId="20" fillId="27" borderId="1" xfId="14" applyFont="1" applyFill="1" applyAlignment="1">
      <alignment horizontal="center" vertical="center"/>
    </xf>
    <xf numFmtId="0" fontId="6" fillId="34" borderId="8" xfId="14" applyFont="1" applyFill="1" applyBorder="1" applyAlignment="1">
      <alignment horizontal="center" vertical="center" wrapText="1"/>
    </xf>
    <xf numFmtId="0" fontId="6" fillId="34" borderId="8" xfId="14" applyFont="1" applyFill="1" applyBorder="1" applyAlignment="1">
      <alignment horizontal="center" vertical="center"/>
    </xf>
    <xf numFmtId="0" fontId="4" fillId="25" borderId="1" xfId="14" applyFont="1" applyAlignment="1">
      <alignment horizontal="center" vertical="center"/>
    </xf>
    <xf numFmtId="0" fontId="6" fillId="25" borderId="52" xfId="14" applyFont="1" applyBorder="1" applyAlignment="1">
      <alignment horizontal="center" vertical="center"/>
    </xf>
    <xf numFmtId="0" fontId="6" fillId="25" borderId="1" xfId="14" applyFont="1" applyAlignment="1">
      <alignment horizontal="center" vertical="center" wrapText="1"/>
    </xf>
    <xf numFmtId="0" fontId="7" fillId="27" borderId="1" xfId="14" applyFont="1" applyFill="1" applyAlignment="1">
      <alignment horizontal="center" vertical="center"/>
    </xf>
  </cellXfs>
  <cellStyles count="16">
    <cellStyle name="Normal" xfId="0" builtinId="0"/>
    <cellStyle name="Normal 2" xfId="2" xr:uid="{5D260186-9E63-4761-AB73-E03470B1C0B1}"/>
    <cellStyle name="Normal 2 2" xfId="12" xr:uid="{05595C3A-0684-46A2-8C44-45032DEAB964}"/>
    <cellStyle name="Normal 2 3 2" xfId="10" xr:uid="{8831485E-57B7-424E-B4BF-CD03F05C2BDF}"/>
    <cellStyle name="Normal 3" xfId="3" xr:uid="{BA0EE020-9542-445A-AC12-430961190E32}"/>
    <cellStyle name="Normal 3 2" xfId="8" xr:uid="{A7157A29-3C82-4B8E-A72F-EE99D09D6890}"/>
    <cellStyle name="Normal 4" xfId="5" xr:uid="{0BB28A9F-312A-4A51-B046-451612A74513}"/>
    <cellStyle name="Normal 5" xfId="14" xr:uid="{97087669-BB75-4D61-951E-F8DE77FA7004}"/>
    <cellStyle name="Normal 6" xfId="15" xr:uid="{3FB98AE8-4C8C-4B1B-BEA4-BE0341E4E739}"/>
    <cellStyle name="Porcentagem 2" xfId="7" xr:uid="{77BA49EC-0F0A-45EC-8E42-4813FB6245A8}"/>
    <cellStyle name="Porcentagem 3 2" xfId="9" xr:uid="{B3332716-3ECB-4AAD-853C-BFC006AE986A}"/>
    <cellStyle name="Vírgula" xfId="1" builtinId="3"/>
    <cellStyle name="Vírgula 2" xfId="4" xr:uid="{A685EC43-E23B-457F-9713-1FD51344CEA4}"/>
    <cellStyle name="Vírgula 2 2 2" xfId="11" xr:uid="{97EC2B58-6D70-4DC5-B704-14F7FC7B96F2}"/>
    <cellStyle name="Vírgula 2 3" xfId="13" xr:uid="{8E40B108-FC28-4F01-9A6F-545A9B408906}"/>
    <cellStyle name="Vírgula 3" xfId="6" xr:uid="{624EE197-35DF-4A3A-AB34-782733390775}"/>
  </cellStyles>
  <dxfs count="4">
    <dxf>
      <numFmt numFmtId="174" formatCode="\-"/>
    </dxf>
    <dxf>
      <numFmt numFmtId="174" formatCode="\-"/>
    </dxf>
    <dxf>
      <numFmt numFmtId="174" formatCode="\-"/>
    </dxf>
    <dxf>
      <numFmt numFmtId="174" formatCode="\-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2.xml"/><Relationship Id="rId18" Type="http://schemas.openxmlformats.org/officeDocument/2006/relationships/externalLink" Target="externalLinks/externalLink7.xml"/><Relationship Id="rId26" Type="http://schemas.openxmlformats.org/officeDocument/2006/relationships/externalLink" Target="externalLinks/externalLink15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0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externalLink" Target="externalLinks/externalLink6.xml"/><Relationship Id="rId25" Type="http://schemas.openxmlformats.org/officeDocument/2006/relationships/externalLink" Target="externalLinks/externalLink14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5.xml"/><Relationship Id="rId20" Type="http://schemas.openxmlformats.org/officeDocument/2006/relationships/externalLink" Target="externalLinks/externalLink9.xml"/><Relationship Id="rId29" Type="http://schemas.openxmlformats.org/officeDocument/2006/relationships/externalLink" Target="externalLinks/externalLink1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3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23" Type="http://schemas.openxmlformats.org/officeDocument/2006/relationships/externalLink" Target="externalLinks/externalLink12.xml"/><Relationship Id="rId28" Type="http://schemas.openxmlformats.org/officeDocument/2006/relationships/externalLink" Target="externalLinks/externalLink17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8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Relationship Id="rId22" Type="http://schemas.openxmlformats.org/officeDocument/2006/relationships/externalLink" Target="externalLinks/externalLink11.xml"/><Relationship Id="rId27" Type="http://schemas.openxmlformats.org/officeDocument/2006/relationships/externalLink" Target="externalLinks/externalLink16.xml"/><Relationship Id="rId30" Type="http://schemas.openxmlformats.org/officeDocument/2006/relationships/externalLink" Target="externalLinks/externalLink19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276225</xdr:colOff>
      <xdr:row>6</xdr:row>
      <xdr:rowOff>104775</xdr:rowOff>
    </xdr:from>
    <xdr:ext cx="2952750" cy="371475"/>
    <xdr:pic>
      <xdr:nvPicPr>
        <xdr:cNvPr id="2" name="Picture 1" descr="http://zimbra.int.cagece.com.br/service/home/~/?auth=co&amp;id=39238&amp;part=2">
          <a:extLst>
            <a:ext uri="{FF2B5EF4-FFF2-40B4-BE49-F238E27FC236}">
              <a16:creationId xmlns:a16="http://schemas.microsoft.com/office/drawing/2014/main" id="{FF4A945D-CB7D-427C-8BEF-58457D1A9D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rightnessContrast bright="-40000" contrast="-2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05450" y="1409700"/>
          <a:ext cx="295275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257175</xdr:colOff>
      <xdr:row>6</xdr:row>
      <xdr:rowOff>76200</xdr:rowOff>
    </xdr:from>
    <xdr:ext cx="2952750" cy="371475"/>
    <xdr:pic>
      <xdr:nvPicPr>
        <xdr:cNvPr id="2" name="Picture 1" descr="http://zimbra.int.cagece.com.br/service/home/~/?auth=co&amp;id=39238&amp;part=2">
          <a:extLst>
            <a:ext uri="{FF2B5EF4-FFF2-40B4-BE49-F238E27FC236}">
              <a16:creationId xmlns:a16="http://schemas.microsoft.com/office/drawing/2014/main" id="{C51EB07E-288E-434E-A3CB-2F5FC414A7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rightnessContrast bright="-40000" contrast="-2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91175" y="1381125"/>
          <a:ext cx="295275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afael/Desktop/&#193;rea%20de%20Trabalho/TARCON/OBRAS%20A%20CONCLUIR/CEDRO/OR&#199;_PRA&#199;A%20IFCE%20CEDRO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GCSP\D%20(Engenharia)\A%20(Edifica&#231;&#245;es)\B%20(Acompanhamento%20de%20Projetos)\CAIO_UBS%20PICI\UBS%20PICI%20ALVENARIA\MEMORIA%20DE%20OR&#199;AMENTO\OR&#199;AMENTO\OR&#199;AMENTO_UBS_PICI_REV_00_JAN_2018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antonio.costa\Desktop\COPROJ%2001\PSP-AVBM.R01%20-%20final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us%20documentos/CVRD_Projetos/Vale%20Transportadora/2_Informa&#231;&#245;es%20Auxiliares/Scania/Planilha%20de%20c&#225;lculos_CVRD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P&#250;blico\GRUPO%20EDSON%20QUEIROZ\Gin&#225;sio%20Escola\Quantitativos%20-%20QUADRA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Projetos\Unitas%202015\UniSet\VIAS%20PRINCIPAL%20E%20OUTRAS\Orcamento\ORC%20VIA%20PRINCIPAL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TARCON%202\Downloads\COMPOSI&#199;&#213;ES%20SEINFRA_201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NENG-10\AppData\Local\Microsoft\Windows\Temporary%20Internet%20Files\Content.Outlook\BRS07PT6\030-ENG.HIDRAULICA%20E%20AMBIENTAL-C.%20PICI\QUANTITATIVOS%20DE%20G&#193;S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onteir&#227;o/Desktop/PROCURADORIA%20GERAL%20DA%20JUSTI&#199;A%20-%2015.04.2019/mara%20a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GENHARIA\OBRAS\ORC2002\Secretaria%20de%20Educa&#231;&#227;o_PE\Centro%20Tecnol&#243;gico%20do%20Araripe\Centro%20Tecnol&#243;gico%20do%20Araripe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%20(Engenharia)\A%20(Edifica&#231;&#245;es)\B%20(An&#225;lise%20de%20Projetos)\RAP%2018\RAP\C&#243;pia%20de%20RAP%2018%20FINAL%20REVISADO%2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ovo\publico\DOCUME~1\adm\CONFIG~1\Temp\Rar$DI01.485\Planilha%20Quantitativos%20Paredes%20e%20Painei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Rafael\Desktop\&#193;rea%20de%20Trabalho\TARCON\OBRAS%20A%20CONCLUIR\CEDRO\OR&#199;_PRA&#199;A%20IFCE%20CEDR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ONTEIRO/Desktop/OR&#199;.%20ITAPAJ&#201;-%2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Modelo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MARCELLO\DIVERSOS\PORCELAN\DESMONTE\JUCASINH\PLFCUSTO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P&#250;blico\GRUPO%20EDSON%20QUEIROZ\Gin&#225;sio%20Escola\Quantitativos%20-%20QUADR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GCSP\D%20(Engenharia)\A%20(Edifica&#231;&#245;es)\B%20(Acompanhamento%20de%20Projetos)\CYNTHIA_SEINF_Requalifica&#231;&#227;o%20Beira%20Mar\OR&#199;AMENTO\PSP-AVBM.R01%20-%20fina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GCSP\D%20(Engenharia)\A%20(Edifica&#231;&#245;es)\B%20(Acompanhamento%20de%20Projetos)\PEDRO_SEINF_Requalifica&#231;&#227;o%20Beira%20Mar\OR&#199;AMENTO\PSP-AVBM.R01%20-%2024%20mes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POSTA"/>
      <sheetName val="ORÇ"/>
      <sheetName val="COMP"/>
      <sheetName val="COMPINST"/>
      <sheetName val="CRON"/>
      <sheetName val="LS"/>
      <sheetName val="BDI - MO"/>
      <sheetName val="BDI - MAT"/>
      <sheetName val="DECLARAÇÃO DE PREÇO"/>
      <sheetName val="DECLARAÇÃO DE PROPOSTA"/>
    </sheetNames>
    <sheetDataSet>
      <sheetData sheetId="0"/>
      <sheetData sheetId="1"/>
      <sheetData sheetId="2">
        <row r="8">
          <cell r="T8">
            <v>3.99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RMO DE REFERÊNCIA"/>
      <sheetName val="RESUMO DAS ETAPAS"/>
      <sheetName val="BASE"/>
      <sheetName val="MERCADO"/>
      <sheetName val="ANALÍTICA"/>
      <sheetName val="SINTÉTICA"/>
      <sheetName val="Plan1"/>
      <sheetName val="MEM. MURO-MURETA-URBANIZAÇÃO"/>
      <sheetName val="MEMO_CIVIL"/>
      <sheetName val="IMPLANTAÇÕES INSTALAÇÕES"/>
      <sheetName val="CURVA ABC"/>
      <sheetName val="RESUMO"/>
      <sheetName val="CRONOGRAMA"/>
      <sheetName val="BDI"/>
      <sheetName val="ENCSOC"/>
      <sheetName val="COMP"/>
      <sheetName val="ABC"/>
      <sheetName val="MERCADO (2)"/>
      <sheetName val="SINTÉTICA-BID"/>
    </sheetNames>
    <sheetDataSet>
      <sheetData sheetId="0"/>
      <sheetData sheetId="1"/>
      <sheetData sheetId="2">
        <row r="5">
          <cell r="D5" t="str">
            <v>DATA BASE DO PREÇO: SINAPI-CE (DEZ/2017) - DESONERADA</v>
          </cell>
        </row>
      </sheetData>
      <sheetData sheetId="3"/>
      <sheetData sheetId="4">
        <row r="12">
          <cell r="K12" t="str">
            <v>DATA DE ELABORAÇÃO DA PLANILHA:</v>
          </cell>
        </row>
      </sheetData>
      <sheetData sheetId="5">
        <row r="4">
          <cell r="E4" t="str">
            <v>DATA BASE DO PREÇO: SINAPI-CE (DEZ/2017) - DESONERADA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4">
          <cell r="B14" t="str">
            <v>CÓDIGO</v>
          </cell>
          <cell r="C14" t="str">
            <v>REFERÊNCIA</v>
          </cell>
          <cell r="D14" t="str">
            <v>DESCRIÇÃO DO SERVIÇO</v>
          </cell>
          <cell r="E14">
            <v>0</v>
          </cell>
          <cell r="F14">
            <v>0</v>
          </cell>
          <cell r="G14">
            <v>0</v>
          </cell>
          <cell r="H14" t="str">
            <v>UND</v>
          </cell>
        </row>
        <row r="15">
          <cell r="B15">
            <v>1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</row>
        <row r="16">
          <cell r="B16" t="str">
            <v>CPU_0001</v>
          </cell>
          <cell r="C16" t="str">
            <v>COMP</v>
          </cell>
          <cell r="D16" t="str">
            <v>ADMINISTRAÇÃO GERAL DA OBRA</v>
          </cell>
          <cell r="E16">
            <v>0</v>
          </cell>
          <cell r="F16">
            <v>0</v>
          </cell>
          <cell r="G16">
            <v>0</v>
          </cell>
          <cell r="H16" t="str">
            <v>%</v>
          </cell>
          <cell r="I16">
            <v>187087.86</v>
          </cell>
        </row>
        <row r="17">
          <cell r="B17" t="str">
            <v>CÓDIGO</v>
          </cell>
          <cell r="C17" t="str">
            <v>ORIGEM</v>
          </cell>
          <cell r="D17" t="str">
            <v>MÃO DE OBRA</v>
          </cell>
          <cell r="E17" t="str">
            <v>UNID</v>
          </cell>
          <cell r="F17" t="str">
            <v>COEF</v>
          </cell>
          <cell r="G17" t="str">
            <v>UNIT (R$)</v>
          </cell>
          <cell r="H17" t="str">
            <v>PARCIAL (R$)</v>
          </cell>
        </row>
        <row r="18">
          <cell r="B18">
            <v>90777</v>
          </cell>
          <cell r="C18" t="str">
            <v>SINAPI-CE</v>
          </cell>
          <cell r="D18" t="str">
            <v>ENGENHEIRO CIVIL DE OBRA JUNIOR COM ENCARGOS COMPLEMENTARES</v>
          </cell>
          <cell r="E18" t="str">
            <v>H</v>
          </cell>
          <cell r="F18">
            <v>640</v>
          </cell>
          <cell r="G18" t="str">
            <v>69,54</v>
          </cell>
          <cell r="H18">
            <v>44505.599999999999</v>
          </cell>
        </row>
        <row r="19">
          <cell r="B19">
            <v>90776</v>
          </cell>
          <cell r="C19" t="str">
            <v>SINAPI-CE</v>
          </cell>
          <cell r="D19" t="str">
            <v>ENCARREGADO GERAL COM ENCARGOS COMPLEMENTARES</v>
          </cell>
          <cell r="E19" t="str">
            <v>H</v>
          </cell>
          <cell r="F19">
            <v>1830</v>
          </cell>
          <cell r="G19" t="str">
            <v>37,63</v>
          </cell>
          <cell r="H19">
            <v>68862.899999999994</v>
          </cell>
        </row>
        <row r="20">
          <cell r="B20">
            <v>90767</v>
          </cell>
          <cell r="C20" t="str">
            <v>SINAPI-CE</v>
          </cell>
          <cell r="D20" t="str">
            <v>APONTADOR OU APROPRIADOR COM ENCARGOS COMPLEMENTARES</v>
          </cell>
          <cell r="E20" t="str">
            <v>H</v>
          </cell>
          <cell r="F20">
            <v>2288</v>
          </cell>
          <cell r="G20" t="str">
            <v>15,81</v>
          </cell>
          <cell r="H20">
            <v>36173.279999999999</v>
          </cell>
        </row>
        <row r="21">
          <cell r="B21">
            <v>88326</v>
          </cell>
          <cell r="C21" t="str">
            <v>SINAPI-CE</v>
          </cell>
          <cell r="D21" t="str">
            <v>VIGIA NOTURNO COM ENCARGOS COMPLEMENTARES</v>
          </cell>
          <cell r="E21" t="str">
            <v>H</v>
          </cell>
          <cell r="F21">
            <v>2288</v>
          </cell>
          <cell r="G21" t="str">
            <v>16,41</v>
          </cell>
          <cell r="H21">
            <v>37546.080000000002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 t="str">
            <v>SUB-TOTAL MÃO-DE-OBRA (R$)</v>
          </cell>
          <cell r="H23">
            <v>187087.86</v>
          </cell>
        </row>
        <row r="24">
          <cell r="B24" t="str">
            <v>CÓDIGO</v>
          </cell>
          <cell r="C24" t="str">
            <v>ORIGEM</v>
          </cell>
          <cell r="D24" t="str">
            <v>MATERIAL</v>
          </cell>
          <cell r="E24" t="str">
            <v>UNID</v>
          </cell>
          <cell r="F24" t="str">
            <v>COEF</v>
          </cell>
          <cell r="G24" t="str">
            <v>UNIT (R$)</v>
          </cell>
          <cell r="H24" t="str">
            <v>PARCIAL (R$)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 t="str">
            <v>SUB-TOTAL MATERIAL (R$)</v>
          </cell>
          <cell r="H28">
            <v>0</v>
          </cell>
        </row>
        <row r="29">
          <cell r="B29" t="str">
            <v>CÓDIGO</v>
          </cell>
          <cell r="C29" t="str">
            <v>ORIGEM</v>
          </cell>
          <cell r="D29" t="str">
            <v>EQUIPAMENTOS/FERRAMENTAS</v>
          </cell>
          <cell r="E29" t="str">
            <v>UNID</v>
          </cell>
          <cell r="F29" t="str">
            <v>COEF</v>
          </cell>
          <cell r="G29" t="str">
            <v>UNIT (R$)</v>
          </cell>
          <cell r="H29" t="str">
            <v>PARCIAL (R$)</v>
          </cell>
        </row>
        <row r="30">
          <cell r="B30">
            <v>0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 t="str">
            <v>SUB-TOTAL EQUIPAMENTOS/FERRAMENTAS (R$)</v>
          </cell>
          <cell r="H33">
            <v>0</v>
          </cell>
        </row>
        <row r="34">
          <cell r="B34" t="str">
            <v>CÓDIGO</v>
          </cell>
          <cell r="C34" t="str">
            <v>ORIGEM</v>
          </cell>
          <cell r="D34" t="str">
            <v>DIVERSOS/COMPOSIÇÕES AUXILIARES</v>
          </cell>
          <cell r="E34" t="str">
            <v>UNID</v>
          </cell>
          <cell r="F34" t="str">
            <v>COEF</v>
          </cell>
          <cell r="G34" t="str">
            <v>UNIT (R$)</v>
          </cell>
          <cell r="H34" t="str">
            <v>PARCIAL (R$)</v>
          </cell>
        </row>
        <row r="35"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0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0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 t="str">
            <v>SUB-TOTAL DIVERSOS/COMPOSIÇÕES AUXILIARES (R$)</v>
          </cell>
          <cell r="H38">
            <v>0</v>
          </cell>
        </row>
        <row r="39">
          <cell r="B39">
            <v>0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 t="str">
            <v>CUSTO UNITÁRIO (R$)</v>
          </cell>
          <cell r="H39">
            <v>187087.86</v>
          </cell>
        </row>
        <row r="40">
          <cell r="B40" t="str">
            <v>OBSERVAÇÕES: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 t="str">
            <v>PRAZO</v>
          </cell>
        </row>
        <row r="41">
          <cell r="B41" t="str">
            <v>1 - Foram utilizados preços de insumos SINAPI-CE - dez/2017 (desonerados)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12</v>
          </cell>
        </row>
        <row r="42">
          <cell r="B42" t="str">
            <v>2 - Prazo da Obra: 12 MESES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 t="str">
            <v>3 - Consumos para a mão de obra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 t="str">
            <v>PRAZO</v>
          </cell>
        </row>
        <row r="44">
          <cell r="B44" t="str">
            <v xml:space="preserve">     Engenheiro = 12 x 0,28 x  = 640,0000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12</v>
          </cell>
        </row>
        <row r="45">
          <cell r="B45" t="str">
            <v xml:space="preserve">     Encarregado = 12 x 0,8 x  = 1.830,0000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12</v>
          </cell>
        </row>
        <row r="46">
          <cell r="B46" t="str">
            <v xml:space="preserve">     Apontador = 12 x 1 x  = 2.288,0000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12</v>
          </cell>
        </row>
        <row r="47">
          <cell r="B47" t="str">
            <v xml:space="preserve">     Vigia Noturno = 12 x 1 x  = 2.288,0000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12</v>
          </cell>
        </row>
        <row r="48">
          <cell r="B48" t="str">
            <v>4 - Critério de Medição: Conforme alínea "a " do paragrafo 28 do Acordão TC nº 2639 " a) o pagamento do item Administração Local seja feito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</row>
        <row r="49">
          <cell r="B49" t="str">
            <v xml:space="preserve">      na proporção da execução financeira dos serviços, de forma a garantir que a obra chegue ao fim juntamente com a medição e o pagamento de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</row>
        <row r="50">
          <cell r="B50" t="str">
            <v xml:space="preserve">     de 100% da parcela de administração local"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</row>
        <row r="51">
          <cell r="B51">
            <v>0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</row>
        <row r="52">
          <cell r="B52">
            <v>0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</row>
        <row r="53">
          <cell r="B53" t="str">
            <v>CPU_0008</v>
          </cell>
          <cell r="C53" t="str">
            <v>COMP</v>
          </cell>
          <cell r="D53" t="str">
            <v>ATERRO COM PÓ DE PEDRA, COM COMPACTAÇÃO MECANICA E CONTROLE</v>
          </cell>
          <cell r="E53">
            <v>0</v>
          </cell>
          <cell r="F53">
            <v>0</v>
          </cell>
          <cell r="G53">
            <v>0</v>
          </cell>
          <cell r="H53" t="str">
            <v>M3</v>
          </cell>
          <cell r="I53">
            <v>65.660000000000011</v>
          </cell>
        </row>
        <row r="54">
          <cell r="B54" t="str">
            <v>CÓDIGO</v>
          </cell>
          <cell r="C54" t="str">
            <v>ORIGEM</v>
          </cell>
          <cell r="D54" t="str">
            <v>MÃO DE OBRA</v>
          </cell>
          <cell r="E54" t="str">
            <v>UNID</v>
          </cell>
          <cell r="F54" t="str">
            <v>COEF</v>
          </cell>
          <cell r="G54" t="str">
            <v>UNIT (R$)</v>
          </cell>
          <cell r="H54" t="str">
            <v>PARCIAL (R$)</v>
          </cell>
          <cell r="I54">
            <v>0</v>
          </cell>
        </row>
        <row r="55">
          <cell r="B55">
            <v>88316</v>
          </cell>
          <cell r="C55" t="str">
            <v>SINAPI-CE</v>
          </cell>
          <cell r="D55" t="str">
            <v>SERVENTE COM ENCARGOS COMPLEMENTARES</v>
          </cell>
          <cell r="E55" t="str">
            <v>H</v>
          </cell>
          <cell r="F55">
            <v>1.05</v>
          </cell>
          <cell r="G55" t="str">
            <v>13,01</v>
          </cell>
          <cell r="H55">
            <v>13.66</v>
          </cell>
          <cell r="I55">
            <v>0</v>
          </cell>
        </row>
        <row r="56">
          <cell r="B56">
            <v>0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</row>
        <row r="57">
          <cell r="B57">
            <v>0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 t="str">
            <v>SUB-TOTAL (R$)</v>
          </cell>
          <cell r="H57">
            <v>13.66</v>
          </cell>
          <cell r="I57">
            <v>0</v>
          </cell>
        </row>
        <row r="58">
          <cell r="B58">
            <v>0</v>
          </cell>
          <cell r="C58">
            <v>0</v>
          </cell>
          <cell r="D58">
            <v>0</v>
          </cell>
          <cell r="E58">
            <v>0</v>
          </cell>
          <cell r="F58" t="str">
            <v>ENCARGOS SOCIAIS</v>
          </cell>
          <cell r="G58">
            <v>0</v>
          </cell>
          <cell r="H58">
            <v>0</v>
          </cell>
          <cell r="I58">
            <v>0</v>
          </cell>
        </row>
        <row r="59">
          <cell r="B59">
            <v>0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 t="str">
            <v>SUB-TOTAL MÃO-DE-OBRA (R$)</v>
          </cell>
          <cell r="H59">
            <v>13.66</v>
          </cell>
          <cell r="I59">
            <v>0</v>
          </cell>
        </row>
        <row r="60">
          <cell r="B60" t="str">
            <v>CÓDIGO</v>
          </cell>
          <cell r="C60" t="str">
            <v>ORIGEM</v>
          </cell>
          <cell r="D60" t="str">
            <v>MATERIAL</v>
          </cell>
          <cell r="E60" t="str">
            <v>UNID</v>
          </cell>
          <cell r="F60" t="str">
            <v>COEF</v>
          </cell>
          <cell r="G60" t="str">
            <v>UNIT (R$)</v>
          </cell>
          <cell r="H60" t="str">
            <v>PARCIAL (R$)</v>
          </cell>
          <cell r="I60">
            <v>0</v>
          </cell>
        </row>
        <row r="61">
          <cell r="B61">
            <v>4741</v>
          </cell>
          <cell r="C61" t="str">
            <v>SINAPI-CE</v>
          </cell>
          <cell r="D61" t="str">
            <v>PO DE PEDRA (POSTO PEDREIRA/FORNECEDOR, SEM FRETE)</v>
          </cell>
          <cell r="E61" t="str">
            <v xml:space="preserve">M3    </v>
          </cell>
          <cell r="F61">
            <v>1.1000000000000001</v>
          </cell>
          <cell r="G61" t="str">
            <v>42,95</v>
          </cell>
          <cell r="H61">
            <v>47.24</v>
          </cell>
          <cell r="I61">
            <v>0</v>
          </cell>
        </row>
        <row r="62">
          <cell r="B62">
            <v>0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</row>
        <row r="63"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 t="str">
            <v>SUB-TOTAL MATERIAL (R$)</v>
          </cell>
          <cell r="H63">
            <v>47.24</v>
          </cell>
          <cell r="I63">
            <v>0</v>
          </cell>
        </row>
        <row r="64">
          <cell r="B64" t="str">
            <v>CÓDIGO</v>
          </cell>
          <cell r="C64" t="str">
            <v>ORIGEM</v>
          </cell>
          <cell r="D64" t="str">
            <v>EQUIPAMENTOS/FERRAMENTAS</v>
          </cell>
          <cell r="E64" t="str">
            <v>UNID</v>
          </cell>
          <cell r="F64" t="str">
            <v>COEF</v>
          </cell>
          <cell r="G64" t="str">
            <v>UNIT (R$)</v>
          </cell>
          <cell r="H64" t="str">
            <v>PARCIAL (R$)</v>
          </cell>
          <cell r="I64">
            <v>0</v>
          </cell>
        </row>
        <row r="65">
          <cell r="B65">
            <v>6259</v>
          </cell>
          <cell r="C65" t="str">
            <v>SINAPI-CE</v>
          </cell>
          <cell r="D65" t="str">
            <v>CAMINHÃO PIPA 6.000 L, PESO BRUTO TOTAL 13.000 KG, DISTÂNCIA ENTRE EIXOS 4,80 M, POTÊNCIA 189 CV INCLUSIVE TANQUE DE AÇO PARA TRANSPORTE DE ÁGUA, CAPACIDADE 6 M3 - CHP DIURNO. AF_06/2014</v>
          </cell>
          <cell r="E65" t="str">
            <v>CHP</v>
          </cell>
          <cell r="F65">
            <v>3.5000000000000003E-2</v>
          </cell>
          <cell r="G65" t="str">
            <v>132,03</v>
          </cell>
          <cell r="H65">
            <v>4.62</v>
          </cell>
          <cell r="I65">
            <v>0</v>
          </cell>
        </row>
        <row r="66">
          <cell r="B66">
            <v>95264</v>
          </cell>
          <cell r="C66" t="str">
            <v>SINAPI-CE</v>
          </cell>
          <cell r="D66" t="str">
            <v>COMPACTADOR DE SOLOS DE PERCUSÃO (SOQUETE) COM MOTOR A GASOLINA, POTÊNCIA 3 CV - CHP DIURNO. AF_09/2016</v>
          </cell>
          <cell r="E66" t="str">
            <v>CHP</v>
          </cell>
          <cell r="F66">
            <v>3.5000000000000003E-2</v>
          </cell>
          <cell r="G66" t="str">
            <v>4,03</v>
          </cell>
          <cell r="H66">
            <v>0.14000000000000001</v>
          </cell>
          <cell r="I66">
            <v>0</v>
          </cell>
        </row>
        <row r="67">
          <cell r="B67">
            <v>0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 t="str">
            <v>SUB-TOTAL EQUIPAMENTOS/FERRAMENTAS (R$)</v>
          </cell>
          <cell r="H67">
            <v>4.76</v>
          </cell>
          <cell r="I67">
            <v>0</v>
          </cell>
        </row>
        <row r="68">
          <cell r="B68" t="str">
            <v>CÓDIGO</v>
          </cell>
          <cell r="C68" t="str">
            <v>ORIGEM</v>
          </cell>
          <cell r="D68" t="str">
            <v>DIVERSOS/COMPOSIÇÕES AUXILIARES</v>
          </cell>
          <cell r="E68" t="str">
            <v>UNID</v>
          </cell>
          <cell r="F68" t="str">
            <v>COEF</v>
          </cell>
          <cell r="G68" t="str">
            <v>UNIT (R$)</v>
          </cell>
          <cell r="H68" t="str">
            <v>PARCIAL (R$)</v>
          </cell>
          <cell r="I68">
            <v>0</v>
          </cell>
        </row>
        <row r="69"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</row>
        <row r="70"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</row>
        <row r="71">
          <cell r="B71">
            <v>0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 t="str">
            <v>SUB-TOTAL DIVERSOS/COMPOSIÇÕES AUXILIARES (R$)</v>
          </cell>
          <cell r="H71">
            <v>0</v>
          </cell>
          <cell r="I71">
            <v>0</v>
          </cell>
        </row>
        <row r="72">
          <cell r="B72">
            <v>0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 t="str">
            <v>CUSTO UNITÁRIO (R$)</v>
          </cell>
          <cell r="H72">
            <v>65.660000000000011</v>
          </cell>
          <cell r="I72">
            <v>0</v>
          </cell>
        </row>
        <row r="73">
          <cell r="B73" t="str">
            <v>OBSERVAÇÕES: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</row>
        <row r="74">
          <cell r="B74" t="str">
            <v>1 - Foram utilizados coeficientes da tabela SEINF_20030013_SET_2014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</row>
        <row r="75">
          <cell r="B75" t="str">
            <v>2 - Foram usados preços SINAPI_NOV/2017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</row>
        <row r="76">
          <cell r="B76">
            <v>0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</row>
        <row r="77">
          <cell r="B77">
            <v>0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</row>
        <row r="78">
          <cell r="B78" t="str">
            <v>CPU_0010</v>
          </cell>
          <cell r="C78" t="str">
            <v>COMP</v>
          </cell>
          <cell r="D78" t="str">
            <v>ATERRO COM MATERIAL ARENOSO, COM COMPACTAÇÃO MECANICA ,INCLUSIVE ESPALHAMENTO</v>
          </cell>
          <cell r="E78">
            <v>0</v>
          </cell>
          <cell r="F78">
            <v>0</v>
          </cell>
          <cell r="G78" t="str">
            <v>CPU_0010</v>
          </cell>
          <cell r="H78" t="str">
            <v>M3</v>
          </cell>
          <cell r="I78">
            <v>68</v>
          </cell>
        </row>
        <row r="79">
          <cell r="B79" t="str">
            <v>CÓDIGO</v>
          </cell>
          <cell r="C79" t="str">
            <v>ORIGEM</v>
          </cell>
          <cell r="D79" t="str">
            <v>MÃO DE OBRA</v>
          </cell>
          <cell r="E79" t="str">
            <v>UNID</v>
          </cell>
          <cell r="F79" t="str">
            <v>COEF</v>
          </cell>
          <cell r="G79" t="str">
            <v>UNIT (R$)</v>
          </cell>
          <cell r="H79" t="str">
            <v>PARCIAL (R$)</v>
          </cell>
          <cell r="I79">
            <v>0</v>
          </cell>
        </row>
        <row r="80">
          <cell r="B80">
            <v>88316</v>
          </cell>
          <cell r="C80" t="str">
            <v>SINAPI-CE</v>
          </cell>
          <cell r="D80" t="str">
            <v>SERVENTE COM ENCARGOS COMPLEMENTARES</v>
          </cell>
          <cell r="E80" t="str">
            <v>H</v>
          </cell>
          <cell r="F80">
            <v>1.05</v>
          </cell>
          <cell r="G80" t="str">
            <v>13,01</v>
          </cell>
          <cell r="H80">
            <v>13.66</v>
          </cell>
          <cell r="I80">
            <v>0</v>
          </cell>
        </row>
        <row r="81">
          <cell r="B81">
            <v>0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</row>
        <row r="82">
          <cell r="B82">
            <v>0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 t="str">
            <v>SUB-TOTAL (R$)</v>
          </cell>
          <cell r="H82">
            <v>13.66</v>
          </cell>
          <cell r="I82">
            <v>0</v>
          </cell>
        </row>
        <row r="83">
          <cell r="B83">
            <v>0</v>
          </cell>
          <cell r="C83">
            <v>0</v>
          </cell>
          <cell r="D83">
            <v>0</v>
          </cell>
          <cell r="E83">
            <v>0</v>
          </cell>
          <cell r="F83" t="str">
            <v>ENCARGOS SOCIAIS</v>
          </cell>
          <cell r="G83">
            <v>0</v>
          </cell>
          <cell r="H83">
            <v>0</v>
          </cell>
          <cell r="I83">
            <v>0</v>
          </cell>
        </row>
        <row r="84">
          <cell r="B84">
            <v>0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 t="str">
            <v>SUB-TOTAL MÃO-DE-OBRA (R$)</v>
          </cell>
          <cell r="H84">
            <v>13.66</v>
          </cell>
          <cell r="I84">
            <v>0</v>
          </cell>
        </row>
        <row r="85">
          <cell r="B85" t="str">
            <v>CÓDIGO</v>
          </cell>
          <cell r="C85" t="str">
            <v>ORIGEM</v>
          </cell>
          <cell r="D85" t="str">
            <v>MATERIAL</v>
          </cell>
          <cell r="E85" t="str">
            <v>UNID</v>
          </cell>
          <cell r="F85" t="str">
            <v>COEF</v>
          </cell>
          <cell r="G85" t="str">
            <v>UNIT (R$)</v>
          </cell>
          <cell r="H85" t="str">
            <v>PARCIAL (R$)</v>
          </cell>
          <cell r="I85">
            <v>0</v>
          </cell>
        </row>
        <row r="86">
          <cell r="B86">
            <v>368</v>
          </cell>
          <cell r="C86" t="str">
            <v>SINAPI-CE</v>
          </cell>
          <cell r="D86" t="str">
            <v>AREIA PARA ATERRO - POSTO JAZIDA/FORNECEDOR (RETIRADO NA JAZIDA, SEM TRANSPORTE)</v>
          </cell>
          <cell r="E86" t="str">
            <v xml:space="preserve">M3    </v>
          </cell>
          <cell r="F86">
            <v>1.1499999999999999</v>
          </cell>
          <cell r="G86" t="str">
            <v>43,12</v>
          </cell>
          <cell r="H86">
            <v>49.58</v>
          </cell>
          <cell r="I86">
            <v>0</v>
          </cell>
        </row>
        <row r="87">
          <cell r="B87">
            <v>0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</row>
        <row r="88">
          <cell r="B88">
            <v>0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 t="str">
            <v>SUB-TOTAL MATERIAL (R$)</v>
          </cell>
          <cell r="H88">
            <v>49.58</v>
          </cell>
          <cell r="I88">
            <v>0</v>
          </cell>
        </row>
        <row r="89">
          <cell r="B89" t="str">
            <v>CÓDIGO</v>
          </cell>
          <cell r="C89" t="str">
            <v>ORIGEM</v>
          </cell>
          <cell r="D89" t="str">
            <v>EQUIPAMENTOS/FERRAMENTAS</v>
          </cell>
          <cell r="E89" t="str">
            <v>UNID</v>
          </cell>
          <cell r="F89" t="str">
            <v>COEF</v>
          </cell>
          <cell r="G89" t="str">
            <v>UNIT (R$)</v>
          </cell>
          <cell r="H89" t="str">
            <v>PARCIAL (R$)</v>
          </cell>
          <cell r="I89">
            <v>0</v>
          </cell>
        </row>
        <row r="90">
          <cell r="B90">
            <v>6259</v>
          </cell>
          <cell r="C90" t="str">
            <v>SINAPI-CE</v>
          </cell>
          <cell r="D90" t="str">
            <v>CAMINHÃO PIPA 6.000 L, PESO BRUTO TOTAL 13.000 KG, DISTÂNCIA ENTRE EIXOS 4,80 M, POTÊNCIA 189 CV INCLUSIVE TANQUE DE AÇO PARA TRANSPORTE DE ÁGUA, CAPACIDADE 6 M3 - CHP DIURNO. AF_06/2014</v>
          </cell>
          <cell r="E90" t="str">
            <v>CHP</v>
          </cell>
          <cell r="F90">
            <v>3.5000000000000003E-2</v>
          </cell>
          <cell r="G90" t="str">
            <v>132,03</v>
          </cell>
          <cell r="H90">
            <v>4.62</v>
          </cell>
          <cell r="I90">
            <v>0</v>
          </cell>
        </row>
        <row r="91">
          <cell r="B91">
            <v>95264</v>
          </cell>
          <cell r="C91" t="str">
            <v>SINAPI-CE</v>
          </cell>
          <cell r="D91" t="str">
            <v>COMPACTADOR DE SOLOS DE PERCUSÃO (SOQUETE) COM MOTOR A GASOLINA, POTÊNCIA 3 CV - CHP DIURNO. AF_09/2016</v>
          </cell>
          <cell r="E91" t="str">
            <v>CHP</v>
          </cell>
          <cell r="F91">
            <v>3.5000000000000003E-2</v>
          </cell>
          <cell r="G91" t="str">
            <v>4,03</v>
          </cell>
          <cell r="H91">
            <v>0.14000000000000001</v>
          </cell>
          <cell r="I91">
            <v>0</v>
          </cell>
        </row>
        <row r="92">
          <cell r="B92">
            <v>0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 t="str">
            <v>SUB-TOTAL EQUIPAMENTOS/FERRAMENTAS (R$)</v>
          </cell>
          <cell r="H92">
            <v>4.76</v>
          </cell>
          <cell r="I92">
            <v>0</v>
          </cell>
        </row>
        <row r="93">
          <cell r="B93" t="str">
            <v>CÓDIGO</v>
          </cell>
          <cell r="C93" t="str">
            <v>ORIGEM</v>
          </cell>
          <cell r="D93" t="str">
            <v>DIVERSOS/COMPOSIÇÕES AUXILIARES</v>
          </cell>
          <cell r="E93" t="str">
            <v>UNID</v>
          </cell>
          <cell r="F93" t="str">
            <v>COEF</v>
          </cell>
          <cell r="G93" t="str">
            <v>UNIT (R$)</v>
          </cell>
          <cell r="H93" t="str">
            <v>PARCIAL (R$)</v>
          </cell>
          <cell r="I93">
            <v>0</v>
          </cell>
        </row>
        <row r="94">
          <cell r="B94">
            <v>0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</row>
        <row r="95">
          <cell r="B95">
            <v>0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</row>
        <row r="96">
          <cell r="B96">
            <v>0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 t="str">
            <v>SUB-TOTAL DIVERSOS/COMPOSIÇÕES AUXILIARES (R$)</v>
          </cell>
          <cell r="H96">
            <v>0</v>
          </cell>
          <cell r="I96">
            <v>0</v>
          </cell>
        </row>
        <row r="97">
          <cell r="B97">
            <v>0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 t="str">
            <v>CUSTO UNITÁRIO (R$)</v>
          </cell>
          <cell r="H97">
            <v>68</v>
          </cell>
          <cell r="I97">
            <v>0</v>
          </cell>
        </row>
        <row r="98">
          <cell r="B98" t="str">
            <v>OBSERVAÇÕES: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</row>
        <row r="99">
          <cell r="B99" t="str">
            <v>1 - Foram utilizados coeficientes da tabela SEINF_20030008_SET/2014</v>
          </cell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</row>
        <row r="100">
          <cell r="B100" t="str">
            <v>2 - Foram usados preços SINAPI_NOV/2017</v>
          </cell>
          <cell r="C100">
            <v>0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</row>
        <row r="101">
          <cell r="B101">
            <v>0</v>
          </cell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</row>
        <row r="102">
          <cell r="B102">
            <v>0</v>
          </cell>
          <cell r="C102">
            <v>0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</row>
        <row r="103">
          <cell r="B103" t="str">
            <v>CPU_0013</v>
          </cell>
          <cell r="C103" t="str">
            <v>COMP</v>
          </cell>
          <cell r="D103" t="str">
            <v>CINTA DE IMPERMEABILIZAÇÃO  10x15CM (COMPLETAMENTE EXECUTADA)</v>
          </cell>
          <cell r="E103">
            <v>0</v>
          </cell>
          <cell r="F103">
            <v>0</v>
          </cell>
          <cell r="G103">
            <v>0</v>
          </cell>
          <cell r="H103" t="str">
            <v>M</v>
          </cell>
          <cell r="I103">
            <v>30.120000000000005</v>
          </cell>
        </row>
        <row r="104">
          <cell r="B104" t="str">
            <v>CÓDIGO</v>
          </cell>
          <cell r="C104" t="str">
            <v>ORIGEM</v>
          </cell>
          <cell r="D104" t="str">
            <v>MÃO DE OBRA</v>
          </cell>
          <cell r="E104" t="str">
            <v>UNID</v>
          </cell>
          <cell r="F104" t="str">
            <v>COEF</v>
          </cell>
          <cell r="G104" t="str">
            <v>UNIT (R$)</v>
          </cell>
          <cell r="H104" t="str">
            <v>PARCIAL (R$)</v>
          </cell>
          <cell r="I104">
            <v>0</v>
          </cell>
        </row>
        <row r="105">
          <cell r="B105">
            <v>88239</v>
          </cell>
          <cell r="C105" t="str">
            <v>SINAPI-CE</v>
          </cell>
          <cell r="D105" t="str">
            <v>AJUDANTE DE CARPINTEIRO COM ENCARGOS COMPLEMENTARES</v>
          </cell>
          <cell r="E105" t="str">
            <v>H</v>
          </cell>
          <cell r="F105">
            <v>0.52</v>
          </cell>
          <cell r="G105" t="str">
            <v>14,13</v>
          </cell>
          <cell r="H105">
            <v>7.34</v>
          </cell>
          <cell r="I105">
            <v>0</v>
          </cell>
        </row>
        <row r="106">
          <cell r="B106">
            <v>88262</v>
          </cell>
          <cell r="C106" t="str">
            <v>SINAPI-CE</v>
          </cell>
          <cell r="D106" t="str">
            <v>CARPINTEIRO DE FORMAS COM ENCARGOS COMPLEMENTARES</v>
          </cell>
          <cell r="E106" t="str">
            <v>H</v>
          </cell>
          <cell r="F106">
            <v>0.52</v>
          </cell>
          <cell r="G106" t="str">
            <v>17,25</v>
          </cell>
          <cell r="H106">
            <v>8.9700000000000006</v>
          </cell>
          <cell r="I106">
            <v>0</v>
          </cell>
        </row>
        <row r="107">
          <cell r="B107">
            <v>0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</row>
        <row r="108">
          <cell r="B108">
            <v>0</v>
          </cell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</row>
        <row r="109">
          <cell r="B109">
            <v>0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 t="str">
            <v>SUB-TOTAL (R$)</v>
          </cell>
          <cell r="H109">
            <v>16.310000000000002</v>
          </cell>
          <cell r="I109">
            <v>0</v>
          </cell>
        </row>
        <row r="110">
          <cell r="B110">
            <v>0</v>
          </cell>
          <cell r="C110">
            <v>0</v>
          </cell>
          <cell r="D110">
            <v>0</v>
          </cell>
          <cell r="E110">
            <v>0</v>
          </cell>
          <cell r="F110" t="str">
            <v>ENCARGOS SOCIAIS</v>
          </cell>
          <cell r="G110">
            <v>0</v>
          </cell>
          <cell r="H110">
            <v>0</v>
          </cell>
          <cell r="I110">
            <v>0</v>
          </cell>
        </row>
        <row r="111">
          <cell r="B111">
            <v>0</v>
          </cell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 t="str">
            <v>SUB-TOTAL MÃO-DE-OBRA (R$)</v>
          </cell>
          <cell r="H111">
            <v>16.310000000000002</v>
          </cell>
          <cell r="I111">
            <v>0</v>
          </cell>
        </row>
        <row r="112">
          <cell r="B112" t="str">
            <v>CÓDIGO</v>
          </cell>
          <cell r="C112" t="str">
            <v>ORIGEM</v>
          </cell>
          <cell r="D112" t="str">
            <v>MATERIAL</v>
          </cell>
          <cell r="E112" t="str">
            <v>UNID</v>
          </cell>
          <cell r="F112" t="str">
            <v>COEF</v>
          </cell>
          <cell r="G112" t="str">
            <v>UNIT (R$)</v>
          </cell>
          <cell r="H112" t="str">
            <v>PARCIAL (R$)</v>
          </cell>
          <cell r="I112">
            <v>0</v>
          </cell>
        </row>
        <row r="113">
          <cell r="B113" t="str">
            <v>I0163</v>
          </cell>
          <cell r="C113" t="str">
            <v>SEINFRA_24.1</v>
          </cell>
          <cell r="D113" t="str">
            <v>AÇO CA-50</v>
          </cell>
          <cell r="E113" t="str">
            <v>KG</v>
          </cell>
          <cell r="F113">
            <v>0.5</v>
          </cell>
          <cell r="G113">
            <v>3.96</v>
          </cell>
          <cell r="H113">
            <v>1.98</v>
          </cell>
          <cell r="I113">
            <v>0</v>
          </cell>
        </row>
        <row r="114">
          <cell r="B114" t="str">
            <v>I0108</v>
          </cell>
          <cell r="C114" t="str">
            <v>SEINFRA_24.1</v>
          </cell>
          <cell r="D114" t="str">
            <v>AREIA GROSSA</v>
          </cell>
          <cell r="E114" t="str">
            <v>M3</v>
          </cell>
          <cell r="F114">
            <v>1.37E-2</v>
          </cell>
          <cell r="G114">
            <v>50</v>
          </cell>
          <cell r="H114">
            <v>0.68</v>
          </cell>
          <cell r="I114">
            <v>0</v>
          </cell>
        </row>
        <row r="115">
          <cell r="B115" t="str">
            <v>I0280</v>
          </cell>
          <cell r="C115" t="str">
            <v>SEINFRA_24.1</v>
          </cell>
          <cell r="D115" t="str">
            <v>BRITA</v>
          </cell>
          <cell r="E115" t="str">
            <v>M3</v>
          </cell>
          <cell r="F115">
            <v>3.0999999999999999E-3</v>
          </cell>
          <cell r="G115">
            <v>56</v>
          </cell>
          <cell r="H115">
            <v>0.17</v>
          </cell>
          <cell r="I115">
            <v>0</v>
          </cell>
        </row>
        <row r="116">
          <cell r="B116">
            <v>1379</v>
          </cell>
          <cell r="C116" t="str">
            <v>SINAPI-CE</v>
          </cell>
          <cell r="D116" t="str">
            <v>CIMENTO PORTLAND COMPOSTO CP II-32</v>
          </cell>
          <cell r="E116" t="str">
            <v xml:space="preserve">KG    </v>
          </cell>
          <cell r="F116">
            <v>4.3949999999999996</v>
          </cell>
          <cell r="G116" t="str">
            <v>0,41</v>
          </cell>
          <cell r="H116">
            <v>1.8</v>
          </cell>
          <cell r="I116">
            <v>0</v>
          </cell>
        </row>
        <row r="117">
          <cell r="B117" t="str">
            <v>I2421</v>
          </cell>
          <cell r="C117" t="str">
            <v>SEINFRA_24.1</v>
          </cell>
          <cell r="D117" t="str">
            <v>SIKA 1</v>
          </cell>
          <cell r="E117" t="str">
            <v>KG</v>
          </cell>
          <cell r="F117">
            <v>0.2</v>
          </cell>
          <cell r="G117">
            <v>7.6</v>
          </cell>
          <cell r="H117">
            <v>1.52</v>
          </cell>
          <cell r="I117">
            <v>0</v>
          </cell>
        </row>
        <row r="118">
          <cell r="B118">
            <v>6188</v>
          </cell>
          <cell r="C118" t="str">
            <v>SINAPI-CE</v>
          </cell>
          <cell r="D118" t="str">
            <v>TABUA MADEIRA 3A QUALIDADE 2,5 X 30CM (1 X 12 ) NAO APARELHADA</v>
          </cell>
          <cell r="E118" t="str">
            <v xml:space="preserve">M2    </v>
          </cell>
          <cell r="F118">
            <v>0.3</v>
          </cell>
          <cell r="G118" t="str">
            <v>25,54</v>
          </cell>
          <cell r="H118">
            <v>7.66</v>
          </cell>
          <cell r="I118">
            <v>0</v>
          </cell>
        </row>
        <row r="119">
          <cell r="B119">
            <v>0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</row>
        <row r="120">
          <cell r="B120">
            <v>0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 t="str">
            <v>SUB-TOTAL MATERIAL (R$)</v>
          </cell>
          <cell r="H120">
            <v>13.81</v>
          </cell>
          <cell r="I120">
            <v>0</v>
          </cell>
        </row>
        <row r="121">
          <cell r="B121" t="str">
            <v>CÓDIGO</v>
          </cell>
          <cell r="C121" t="str">
            <v>ORIGEM</v>
          </cell>
          <cell r="D121" t="str">
            <v>EQUIPAMENTOS/FERRAMENTAS</v>
          </cell>
          <cell r="E121" t="str">
            <v>UNID</v>
          </cell>
          <cell r="F121" t="str">
            <v>COEF</v>
          </cell>
          <cell r="G121" t="str">
            <v>UNIT (R$)</v>
          </cell>
          <cell r="H121" t="str">
            <v>PARCIAL (R$)</v>
          </cell>
          <cell r="I121">
            <v>0</v>
          </cell>
        </row>
        <row r="122"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</row>
        <row r="123"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</row>
        <row r="124"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 t="str">
            <v>SUB-TOTAL  EQUIPAMENTOS/FERRAMENTAS (R$)</v>
          </cell>
          <cell r="H124">
            <v>0</v>
          </cell>
          <cell r="I124">
            <v>0</v>
          </cell>
        </row>
        <row r="125">
          <cell r="B125" t="str">
            <v>CÓDIGO</v>
          </cell>
          <cell r="C125" t="str">
            <v>ORIGEM</v>
          </cell>
          <cell r="D125" t="str">
            <v>DIVERSOS/COMPOSIÇÕES AUXILIARES</v>
          </cell>
          <cell r="E125" t="str">
            <v>UNID</v>
          </cell>
          <cell r="F125" t="str">
            <v>COEF</v>
          </cell>
          <cell r="G125" t="str">
            <v>UNIT (R$)</v>
          </cell>
          <cell r="H125" t="str">
            <v>PARCIAL (R$)</v>
          </cell>
          <cell r="I125">
            <v>0</v>
          </cell>
        </row>
        <row r="126"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</row>
        <row r="127">
          <cell r="B127">
            <v>0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</row>
        <row r="128">
          <cell r="B128">
            <v>0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 t="str">
            <v>SUB-TOTAL DIVERSOS/COMPOSIÇÕES AUXILIARES (R$)</v>
          </cell>
          <cell r="H128">
            <v>0</v>
          </cell>
          <cell r="I128">
            <v>0</v>
          </cell>
        </row>
        <row r="129">
          <cell r="B129">
            <v>0</v>
          </cell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 t="str">
            <v>CUSTO UNITÁRIO (R$)</v>
          </cell>
          <cell r="H129">
            <v>30.120000000000005</v>
          </cell>
          <cell r="I129">
            <v>0</v>
          </cell>
        </row>
        <row r="130">
          <cell r="B130" t="str">
            <v>OBSERVAÇÕES: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</row>
        <row r="131">
          <cell r="B131" t="str">
            <v>1 - Foram utilizados coeficientes da tabela SEINF_0060020005_SET_2014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</row>
        <row r="132">
          <cell r="B132" t="str">
            <v>2 - Foram usados preços SINAPI_NOV/2017</v>
          </cell>
          <cell r="C132">
            <v>0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</row>
        <row r="133">
          <cell r="B133">
            <v>0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</row>
        <row r="134">
          <cell r="B134">
            <v>0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</row>
        <row r="135">
          <cell r="B135" t="str">
            <v>CPU_0017</v>
          </cell>
          <cell r="C135" t="str">
            <v>COMP</v>
          </cell>
          <cell r="D135" t="str">
            <v>BOMBA CENTRIFUGA P=1/2 CV INCLUINDO MATERIAL DE SUCÇÃO</v>
          </cell>
          <cell r="E135">
            <v>0</v>
          </cell>
          <cell r="F135">
            <v>0</v>
          </cell>
          <cell r="G135">
            <v>0</v>
          </cell>
          <cell r="H135" t="str">
            <v>UNID</v>
          </cell>
          <cell r="I135">
            <v>898.26999999999987</v>
          </cell>
        </row>
        <row r="136">
          <cell r="B136" t="str">
            <v>CÓDIGO</v>
          </cell>
          <cell r="C136" t="str">
            <v>ORIGEM</v>
          </cell>
          <cell r="D136" t="str">
            <v>MÃO DE OBRA</v>
          </cell>
          <cell r="E136" t="str">
            <v>UNID</v>
          </cell>
          <cell r="F136" t="str">
            <v>COEF</v>
          </cell>
          <cell r="G136" t="str">
            <v>UNIT (R$)</v>
          </cell>
          <cell r="H136" t="str">
            <v>PARCIAL (R$)</v>
          </cell>
          <cell r="I136">
            <v>0</v>
          </cell>
        </row>
        <row r="137">
          <cell r="B137">
            <v>88248</v>
          </cell>
          <cell r="C137" t="str">
            <v>SINAPI-CE</v>
          </cell>
          <cell r="D137" t="str">
            <v>AUXILIAR DE ENCANADOR OU BOMBEIRO HIDRÁULICO COM ENCARGOS COMPLEMENTARES</v>
          </cell>
          <cell r="E137" t="str">
            <v>H</v>
          </cell>
          <cell r="F137">
            <v>2.5</v>
          </cell>
          <cell r="G137" t="str">
            <v>14,15</v>
          </cell>
          <cell r="H137">
            <v>35.369999999999997</v>
          </cell>
          <cell r="I137">
            <v>0</v>
          </cell>
        </row>
        <row r="138">
          <cell r="B138">
            <v>88267</v>
          </cell>
          <cell r="C138" t="str">
            <v>SINAPI-CE</v>
          </cell>
          <cell r="D138" t="str">
            <v>ENCANADOR OU BOMBEIRO HIDRÁULICO COM ENCARGOS COMPLEMENTARES</v>
          </cell>
          <cell r="E138" t="str">
            <v>H</v>
          </cell>
          <cell r="F138">
            <v>2.5</v>
          </cell>
          <cell r="G138" t="str">
            <v>17,32</v>
          </cell>
          <cell r="H138">
            <v>43.3</v>
          </cell>
          <cell r="I138">
            <v>0</v>
          </cell>
        </row>
        <row r="139">
          <cell r="B139">
            <v>88264</v>
          </cell>
          <cell r="C139" t="str">
            <v>SINAPI-CE</v>
          </cell>
          <cell r="D139" t="str">
            <v>ELETRICISTA COM ENCARGOS COMPLEMENTARES</v>
          </cell>
          <cell r="E139" t="str">
            <v>H</v>
          </cell>
          <cell r="F139">
            <v>0.5</v>
          </cell>
          <cell r="G139" t="str">
            <v>17,51</v>
          </cell>
          <cell r="H139">
            <v>8.75</v>
          </cell>
          <cell r="I139">
            <v>0</v>
          </cell>
        </row>
        <row r="140">
          <cell r="B140">
            <v>0</v>
          </cell>
          <cell r="C140">
            <v>0</v>
          </cell>
          <cell r="D140">
            <v>0</v>
          </cell>
          <cell r="E140">
            <v>0</v>
          </cell>
          <cell r="F140">
            <v>0</v>
          </cell>
          <cell r="G140" t="str">
            <v>SUB-TOTAL (R$)</v>
          </cell>
          <cell r="H140">
            <v>87.419999999999987</v>
          </cell>
          <cell r="I140">
            <v>0</v>
          </cell>
        </row>
        <row r="141">
          <cell r="B141">
            <v>0</v>
          </cell>
          <cell r="C141">
            <v>0</v>
          </cell>
          <cell r="D141">
            <v>0</v>
          </cell>
          <cell r="E141">
            <v>0</v>
          </cell>
          <cell r="F141" t="str">
            <v>ENCARGOS SOCIAIS</v>
          </cell>
          <cell r="G141">
            <v>0</v>
          </cell>
          <cell r="H141">
            <v>0</v>
          </cell>
          <cell r="I141">
            <v>0</v>
          </cell>
        </row>
        <row r="142">
          <cell r="B142">
            <v>0</v>
          </cell>
          <cell r="C142">
            <v>0</v>
          </cell>
          <cell r="D142">
            <v>0</v>
          </cell>
          <cell r="E142">
            <v>0</v>
          </cell>
          <cell r="F142">
            <v>0</v>
          </cell>
          <cell r="G142" t="str">
            <v>SUB-TOTAL MÃO-DE-OBRA (R$)</v>
          </cell>
          <cell r="H142">
            <v>87.419999999999987</v>
          </cell>
          <cell r="I142">
            <v>0</v>
          </cell>
        </row>
        <row r="143">
          <cell r="B143" t="str">
            <v>CÓDIGO</v>
          </cell>
          <cell r="C143" t="str">
            <v>ORIGEM</v>
          </cell>
          <cell r="D143" t="str">
            <v>MATERIAL</v>
          </cell>
          <cell r="E143" t="str">
            <v>UNID</v>
          </cell>
          <cell r="F143" t="str">
            <v>COEF</v>
          </cell>
          <cell r="G143" t="str">
            <v>UNIT (R$)</v>
          </cell>
          <cell r="H143" t="str">
            <v>PARCIAL (R$)</v>
          </cell>
          <cell r="I143">
            <v>0</v>
          </cell>
        </row>
        <row r="144">
          <cell r="B144">
            <v>10575</v>
          </cell>
          <cell r="C144" t="str">
            <v>SINAPI-CE</v>
          </cell>
          <cell r="D144" t="str">
            <v>BOMBA CENTRIFUGA MOTOR ELETRICO MONOFASICO 0,50 CV DIAMETRO DE SUCCAO X ELEVACAO 3/4" X 3/4", MONOESTAGIO, DIAMETRO DOS ROTORES 114 MM, HM/Q: 2 M / 2,99 M3/H A 24 M / 0,71 M3/H</v>
          </cell>
          <cell r="E144" t="str">
            <v xml:space="preserve">UN    </v>
          </cell>
          <cell r="F144">
            <v>1</v>
          </cell>
          <cell r="G144" t="str">
            <v>725,99</v>
          </cell>
          <cell r="H144">
            <v>725.99</v>
          </cell>
          <cell r="I144">
            <v>0</v>
          </cell>
        </row>
        <row r="145">
          <cell r="B145">
            <v>10229</v>
          </cell>
          <cell r="C145" t="str">
            <v>SINAPI-CE</v>
          </cell>
          <cell r="D145" t="str">
            <v>VALVULA DE RETENCAO DE BRONZE, PE COM CRIVOS, EXTREMIDADE COM ROSCA, DE 3/4", PARA FUNDO DE POCO</v>
          </cell>
          <cell r="E145" t="str">
            <v xml:space="preserve">UN    </v>
          </cell>
          <cell r="F145">
            <v>1</v>
          </cell>
          <cell r="G145" t="str">
            <v>32,25</v>
          </cell>
          <cell r="H145">
            <v>32.25</v>
          </cell>
          <cell r="I145">
            <v>0</v>
          </cell>
        </row>
        <row r="146">
          <cell r="B146">
            <v>9859</v>
          </cell>
          <cell r="C146" t="str">
            <v>SINAPI-CE</v>
          </cell>
          <cell r="D146" t="str">
            <v>TUBO PVC ROSCAVEL, 3/4",  AGUA FRIA PREDIAL</v>
          </cell>
          <cell r="E146" t="str">
            <v xml:space="preserve">M     </v>
          </cell>
          <cell r="F146">
            <v>6</v>
          </cell>
          <cell r="G146" t="str">
            <v>6,78</v>
          </cell>
          <cell r="H146">
            <v>40.68</v>
          </cell>
          <cell r="I146">
            <v>0</v>
          </cell>
        </row>
        <row r="147">
          <cell r="B147">
            <v>3146</v>
          </cell>
          <cell r="C147" t="str">
            <v>SINAPI-CE</v>
          </cell>
          <cell r="D147" t="str">
            <v>FITA VEDA ROSCA EM ROLOS DE 18 MM X 10 M (L X C)</v>
          </cell>
          <cell r="E147" t="str">
            <v xml:space="preserve">UN    </v>
          </cell>
          <cell r="F147">
            <v>3</v>
          </cell>
          <cell r="G147" t="str">
            <v>2,59</v>
          </cell>
          <cell r="H147">
            <v>7.77</v>
          </cell>
          <cell r="I147">
            <v>0</v>
          </cell>
        </row>
        <row r="148">
          <cell r="B148">
            <v>3534</v>
          </cell>
          <cell r="C148" t="str">
            <v>SINAPI-CE</v>
          </cell>
          <cell r="D148" t="str">
            <v>JOELHO PVC, ROSCAVEL, 45 GRAUS, 3/4", PARA AGUA FRIA PREDIAL</v>
          </cell>
          <cell r="E148" t="str">
            <v xml:space="preserve">UN    </v>
          </cell>
          <cell r="F148">
            <v>1</v>
          </cell>
          <cell r="G148" t="str">
            <v>3,18</v>
          </cell>
          <cell r="H148">
            <v>3.18</v>
          </cell>
          <cell r="I148">
            <v>0</v>
          </cell>
        </row>
        <row r="149">
          <cell r="B149">
            <v>119</v>
          </cell>
          <cell r="C149" t="str">
            <v>SINAPI-CE</v>
          </cell>
          <cell r="D149" t="str">
            <v>ADESIVO PLASTICO PARA PVC, BISNAGA COM 75 GR</v>
          </cell>
          <cell r="E149" t="str">
            <v xml:space="preserve">UN    </v>
          </cell>
          <cell r="F149">
            <v>0.25</v>
          </cell>
          <cell r="G149" t="str">
            <v>3,93</v>
          </cell>
          <cell r="H149">
            <v>0.98</v>
          </cell>
          <cell r="I149">
            <v>0</v>
          </cell>
        </row>
        <row r="150">
          <cell r="B150">
            <v>0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 t="str">
            <v>SUB-TOTAL MATERIAL (R$)</v>
          </cell>
          <cell r="H150">
            <v>810.84999999999991</v>
          </cell>
          <cell r="I150">
            <v>0</v>
          </cell>
        </row>
        <row r="151">
          <cell r="B151" t="str">
            <v>CÓDIGO</v>
          </cell>
          <cell r="C151" t="str">
            <v>ORIGEM</v>
          </cell>
          <cell r="D151" t="str">
            <v>EQUIPAMENTOS/FERRAMENTAS</v>
          </cell>
          <cell r="E151" t="str">
            <v>UNID</v>
          </cell>
          <cell r="F151" t="str">
            <v>COEF</v>
          </cell>
          <cell r="G151" t="str">
            <v>UNIT (R$)</v>
          </cell>
          <cell r="H151" t="str">
            <v>PARCIAL (R$)</v>
          </cell>
          <cell r="I151">
            <v>0</v>
          </cell>
        </row>
        <row r="152">
          <cell r="B152">
            <v>0</v>
          </cell>
          <cell r="C152">
            <v>0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</row>
        <row r="153">
          <cell r="B153">
            <v>0</v>
          </cell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</row>
        <row r="154">
          <cell r="B154">
            <v>0</v>
          </cell>
          <cell r="C154">
            <v>0</v>
          </cell>
          <cell r="D154">
            <v>0</v>
          </cell>
          <cell r="E154">
            <v>0</v>
          </cell>
          <cell r="F154">
            <v>0</v>
          </cell>
          <cell r="G154" t="str">
            <v>SUB-TOTAL  EQUIPAMENTOS/FERRAMENTAS (R$)</v>
          </cell>
          <cell r="H154">
            <v>0</v>
          </cell>
          <cell r="I154">
            <v>0</v>
          </cell>
        </row>
        <row r="155">
          <cell r="B155" t="str">
            <v>CÓDIGO</v>
          </cell>
          <cell r="C155" t="str">
            <v>ORIGEM</v>
          </cell>
          <cell r="D155" t="str">
            <v>DIVERSOS/COMPOSIÇÕES AUXILIARES</v>
          </cell>
          <cell r="E155" t="str">
            <v>UNID</v>
          </cell>
          <cell r="F155" t="str">
            <v>COEF</v>
          </cell>
          <cell r="G155" t="str">
            <v>UNIT (R$)</v>
          </cell>
          <cell r="H155" t="str">
            <v>PARCIAL (R$)</v>
          </cell>
          <cell r="I155">
            <v>0</v>
          </cell>
        </row>
        <row r="156">
          <cell r="B156">
            <v>0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</row>
        <row r="157">
          <cell r="B157">
            <v>0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>
            <v>0</v>
          </cell>
          <cell r="I157">
            <v>0</v>
          </cell>
        </row>
        <row r="158">
          <cell r="B158">
            <v>0</v>
          </cell>
          <cell r="C158">
            <v>0</v>
          </cell>
          <cell r="D158">
            <v>0</v>
          </cell>
          <cell r="E158">
            <v>0</v>
          </cell>
          <cell r="F158">
            <v>0</v>
          </cell>
          <cell r="G158" t="str">
            <v>SUB-TOTAL DIVERSOS/COMPOSIÇÕES AUXILIARES (R$)</v>
          </cell>
          <cell r="H158">
            <v>0</v>
          </cell>
          <cell r="I158">
            <v>0</v>
          </cell>
        </row>
        <row r="159">
          <cell r="B159">
            <v>0</v>
          </cell>
          <cell r="C159">
            <v>0</v>
          </cell>
          <cell r="D159">
            <v>0</v>
          </cell>
          <cell r="E159">
            <v>0</v>
          </cell>
          <cell r="F159">
            <v>0</v>
          </cell>
          <cell r="G159" t="str">
            <v>CUSTO UNITÁRIO (R$)</v>
          </cell>
          <cell r="H159">
            <v>898.26999999999987</v>
          </cell>
          <cell r="I159">
            <v>0</v>
          </cell>
        </row>
        <row r="160">
          <cell r="B160" t="str">
            <v>OBSERVAÇÕES:</v>
          </cell>
          <cell r="C160">
            <v>0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</row>
        <row r="161">
          <cell r="B161" t="str">
            <v>1 - Foram utilizados coeficientes da tabela SEINFRA_C0441</v>
          </cell>
          <cell r="C161">
            <v>0</v>
          </cell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</row>
        <row r="162">
          <cell r="B162" t="str">
            <v>2 - Foram usados preços SINAPI_NOV/2017</v>
          </cell>
          <cell r="C162">
            <v>0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</row>
        <row r="163">
          <cell r="B163">
            <v>0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</row>
        <row r="164">
          <cell r="B164">
            <v>0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</row>
        <row r="165">
          <cell r="B165" t="str">
            <v>CPU_0018</v>
          </cell>
          <cell r="C165" t="str">
            <v>COMP</v>
          </cell>
          <cell r="D165" t="str">
            <v>RALO HEMISFÉRICO 4"</v>
          </cell>
          <cell r="E165">
            <v>0</v>
          </cell>
          <cell r="F165">
            <v>0</v>
          </cell>
          <cell r="G165">
            <v>0</v>
          </cell>
          <cell r="H165" t="str">
            <v>UNID</v>
          </cell>
          <cell r="I165">
            <v>28.3</v>
          </cell>
        </row>
        <row r="166">
          <cell r="B166" t="str">
            <v>CÓDIGO</v>
          </cell>
          <cell r="C166" t="str">
            <v>ORIGEM</v>
          </cell>
          <cell r="D166" t="str">
            <v>MÃO DE OBRA</v>
          </cell>
          <cell r="E166" t="str">
            <v>UNID</v>
          </cell>
          <cell r="F166" t="str">
            <v>COEF</v>
          </cell>
          <cell r="G166" t="str">
            <v>UNIT (R$)</v>
          </cell>
          <cell r="H166" t="str">
            <v>PARCIAL (R$)</v>
          </cell>
          <cell r="I166">
            <v>0</v>
          </cell>
        </row>
        <row r="167">
          <cell r="B167">
            <v>88248</v>
          </cell>
          <cell r="C167" t="str">
            <v>SINAPI-CE</v>
          </cell>
          <cell r="D167" t="str">
            <v>AUXILIAR DE ENCANADOR OU BOMBEIRO HIDRÁULICO COM ENCARGOS COMPLEMENTARES</v>
          </cell>
          <cell r="E167" t="str">
            <v>H</v>
          </cell>
          <cell r="F167">
            <v>0.5</v>
          </cell>
          <cell r="G167" t="str">
            <v>14,15</v>
          </cell>
          <cell r="H167">
            <v>7.07</v>
          </cell>
          <cell r="I167">
            <v>0</v>
          </cell>
        </row>
        <row r="168">
          <cell r="B168">
            <v>88267</v>
          </cell>
          <cell r="C168" t="str">
            <v>SINAPI-CE</v>
          </cell>
          <cell r="D168" t="str">
            <v>ENCANADOR OU BOMBEIRO HIDRÁULICO COM ENCARGOS COMPLEMENTARES</v>
          </cell>
          <cell r="E168" t="str">
            <v>H</v>
          </cell>
          <cell r="F168">
            <v>0.5</v>
          </cell>
          <cell r="G168" t="str">
            <v>17,32</v>
          </cell>
          <cell r="H168">
            <v>8.66</v>
          </cell>
          <cell r="I168">
            <v>0</v>
          </cell>
        </row>
        <row r="169">
          <cell r="B169">
            <v>0</v>
          </cell>
          <cell r="C169">
            <v>0</v>
          </cell>
          <cell r="D169">
            <v>0</v>
          </cell>
          <cell r="E169">
            <v>0</v>
          </cell>
          <cell r="F169">
            <v>0</v>
          </cell>
          <cell r="G169" t="str">
            <v>SUB-TOTAL (R$)</v>
          </cell>
          <cell r="H169">
            <v>15.73</v>
          </cell>
          <cell r="I169">
            <v>0</v>
          </cell>
        </row>
        <row r="170">
          <cell r="B170">
            <v>0</v>
          </cell>
          <cell r="C170">
            <v>0</v>
          </cell>
          <cell r="D170">
            <v>0</v>
          </cell>
          <cell r="E170">
            <v>0</v>
          </cell>
          <cell r="F170" t="str">
            <v>ENCARGOS SOCIAIS</v>
          </cell>
          <cell r="G170">
            <v>0</v>
          </cell>
          <cell r="H170">
            <v>0</v>
          </cell>
          <cell r="I170">
            <v>0</v>
          </cell>
        </row>
        <row r="171">
          <cell r="B171">
            <v>0</v>
          </cell>
          <cell r="C171">
            <v>0</v>
          </cell>
          <cell r="D171">
            <v>0</v>
          </cell>
          <cell r="E171">
            <v>0</v>
          </cell>
          <cell r="F171">
            <v>0</v>
          </cell>
          <cell r="G171" t="str">
            <v>SUB-TOTAL MÃO-DE-OBRA (R$)</v>
          </cell>
          <cell r="H171">
            <v>15.73</v>
          </cell>
          <cell r="I171">
            <v>0</v>
          </cell>
        </row>
        <row r="172">
          <cell r="B172" t="str">
            <v>CÓDIGO</v>
          </cell>
          <cell r="C172" t="str">
            <v>ORIGEM</v>
          </cell>
          <cell r="D172" t="str">
            <v>MATERIAL</v>
          </cell>
          <cell r="E172" t="str">
            <v>UNID</v>
          </cell>
          <cell r="F172" t="str">
            <v>COEF</v>
          </cell>
          <cell r="G172" t="str">
            <v>UNIT (R$)</v>
          </cell>
          <cell r="H172" t="str">
            <v>PARCIAL (R$)</v>
          </cell>
          <cell r="I172">
            <v>0</v>
          </cell>
        </row>
        <row r="173">
          <cell r="B173">
            <v>11708</v>
          </cell>
          <cell r="C173" t="str">
            <v>SINAPI-CE</v>
          </cell>
          <cell r="D173" t="str">
            <v>RALO FOFO SEMIESFERICO, 100 MM, PARA LAJES/ CALHAS</v>
          </cell>
          <cell r="E173" t="str">
            <v xml:space="preserve">UN    </v>
          </cell>
          <cell r="F173">
            <v>1</v>
          </cell>
          <cell r="G173" t="str">
            <v>12,57</v>
          </cell>
          <cell r="H173">
            <v>12.57</v>
          </cell>
          <cell r="I173">
            <v>0</v>
          </cell>
        </row>
        <row r="174">
          <cell r="B174">
            <v>0</v>
          </cell>
          <cell r="C174">
            <v>0</v>
          </cell>
          <cell r="D174">
            <v>0</v>
          </cell>
          <cell r="E174">
            <v>0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</row>
        <row r="175">
          <cell r="B175">
            <v>0</v>
          </cell>
          <cell r="C175">
            <v>0</v>
          </cell>
          <cell r="D175">
            <v>0</v>
          </cell>
          <cell r="E175">
            <v>0</v>
          </cell>
          <cell r="F175">
            <v>0</v>
          </cell>
          <cell r="G175" t="str">
            <v>SUB-TOTAL MATERIAL (R$)</v>
          </cell>
          <cell r="H175">
            <v>12.57</v>
          </cell>
          <cell r="I175">
            <v>0</v>
          </cell>
        </row>
        <row r="176">
          <cell r="B176" t="str">
            <v>CÓDIGO</v>
          </cell>
          <cell r="C176" t="str">
            <v>ORIGEM</v>
          </cell>
          <cell r="D176" t="str">
            <v>EQUIPAMENTOS/FERRAMENTAS</v>
          </cell>
          <cell r="E176" t="str">
            <v>UNID</v>
          </cell>
          <cell r="F176" t="str">
            <v>COEF</v>
          </cell>
          <cell r="G176" t="str">
            <v>UNIT (R$)</v>
          </cell>
          <cell r="H176" t="str">
            <v>PARCIAL (R$)</v>
          </cell>
          <cell r="I176">
            <v>0</v>
          </cell>
        </row>
        <row r="177">
          <cell r="B177">
            <v>0</v>
          </cell>
          <cell r="C177">
            <v>0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</row>
        <row r="178">
          <cell r="B178">
            <v>0</v>
          </cell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</row>
        <row r="179">
          <cell r="B179">
            <v>0</v>
          </cell>
          <cell r="C179">
            <v>0</v>
          </cell>
          <cell r="D179">
            <v>0</v>
          </cell>
          <cell r="E179">
            <v>0</v>
          </cell>
          <cell r="F179">
            <v>0</v>
          </cell>
          <cell r="G179" t="str">
            <v>SUB-TOTAL  EQUIPAMENTOS/FERRAMENTAS (R$)</v>
          </cell>
          <cell r="H179">
            <v>0</v>
          </cell>
          <cell r="I179">
            <v>0</v>
          </cell>
        </row>
        <row r="180">
          <cell r="B180" t="str">
            <v>CÓDIGO</v>
          </cell>
          <cell r="C180" t="str">
            <v>ORIGEM</v>
          </cell>
          <cell r="D180" t="str">
            <v>DIVERSOS/COMPOSIÇÕES AUXILIARES</v>
          </cell>
          <cell r="E180" t="str">
            <v>UNID</v>
          </cell>
          <cell r="F180" t="str">
            <v>COEF</v>
          </cell>
          <cell r="G180" t="str">
            <v>UNIT (R$)</v>
          </cell>
          <cell r="H180" t="str">
            <v>PARCIAL (R$)</v>
          </cell>
          <cell r="I180">
            <v>0</v>
          </cell>
        </row>
        <row r="181">
          <cell r="B181">
            <v>0</v>
          </cell>
          <cell r="C181">
            <v>0</v>
          </cell>
          <cell r="D181">
            <v>0</v>
          </cell>
          <cell r="E181">
            <v>0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</row>
        <row r="182">
          <cell r="B182">
            <v>0</v>
          </cell>
          <cell r="C182">
            <v>0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</row>
        <row r="183">
          <cell r="B183">
            <v>0</v>
          </cell>
          <cell r="C183">
            <v>0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</row>
        <row r="184">
          <cell r="B184">
            <v>0</v>
          </cell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 t="str">
            <v>SUB-TOTAL DIVERSOS/COMPOSIÇÕES AUXILIARES (R$)</v>
          </cell>
          <cell r="H184">
            <v>0</v>
          </cell>
          <cell r="I184">
            <v>0</v>
          </cell>
        </row>
        <row r="185">
          <cell r="B185">
            <v>0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 t="str">
            <v>CUSTO UNITÁRIO (R$)</v>
          </cell>
          <cell r="H185">
            <v>28.3</v>
          </cell>
          <cell r="I185">
            <v>0</v>
          </cell>
        </row>
        <row r="186">
          <cell r="B186" t="str">
            <v>OBSERVAÇÕES:</v>
          </cell>
          <cell r="C186">
            <v>0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</row>
        <row r="187">
          <cell r="B187" t="str">
            <v>1 - Foram utilizados coeficiente SEINF_150140069_SET/2014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</row>
        <row r="188">
          <cell r="B188" t="str">
            <v>2 - Foram usados preços SINAPI_NOV/2017</v>
          </cell>
          <cell r="C188">
            <v>0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</row>
        <row r="189">
          <cell r="B189">
            <v>0</v>
          </cell>
          <cell r="C189">
            <v>0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  <cell r="I189">
            <v>0</v>
          </cell>
        </row>
        <row r="190">
          <cell r="B190">
            <v>0</v>
          </cell>
          <cell r="C190">
            <v>0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</row>
        <row r="191">
          <cell r="B191" t="str">
            <v>CPU_0019</v>
          </cell>
          <cell r="C191" t="str">
            <v>COMP</v>
          </cell>
          <cell r="D191" t="str">
            <v>TERMINAL DE VENTILAÇÃO  50MM</v>
          </cell>
          <cell r="E191">
            <v>0</v>
          </cell>
          <cell r="F191">
            <v>0</v>
          </cell>
          <cell r="G191">
            <v>0</v>
          </cell>
          <cell r="H191" t="str">
            <v>UNID</v>
          </cell>
          <cell r="I191">
            <v>7.45</v>
          </cell>
        </row>
        <row r="192">
          <cell r="B192" t="str">
            <v>CÓDIGO</v>
          </cell>
          <cell r="C192" t="str">
            <v>ORIGEM</v>
          </cell>
          <cell r="D192" t="str">
            <v>MÃO DE OBRA</v>
          </cell>
          <cell r="E192" t="str">
            <v>UNID</v>
          </cell>
          <cell r="F192" t="str">
            <v>COEF</v>
          </cell>
          <cell r="G192" t="str">
            <v>UNIT (R$)</v>
          </cell>
          <cell r="H192" t="str">
            <v>PARCIAL (R$)</v>
          </cell>
          <cell r="I192">
            <v>0</v>
          </cell>
        </row>
        <row r="193">
          <cell r="B193">
            <v>88267</v>
          </cell>
          <cell r="C193" t="str">
            <v>SINAPI-CE</v>
          </cell>
          <cell r="D193" t="str">
            <v>ENCANADOR OU BOMBEIRO HIDRÁULICO COM ENCARGOS COMPLEMENTARES</v>
          </cell>
          <cell r="E193" t="str">
            <v>H</v>
          </cell>
          <cell r="F193">
            <v>0.09</v>
          </cell>
          <cell r="G193" t="str">
            <v>17,32</v>
          </cell>
          <cell r="H193">
            <v>1.55</v>
          </cell>
          <cell r="I193">
            <v>0</v>
          </cell>
        </row>
        <row r="194">
          <cell r="B194">
            <v>88248</v>
          </cell>
          <cell r="C194" t="str">
            <v>SINAPI-CE</v>
          </cell>
          <cell r="D194" t="str">
            <v>AUXILIAR DE ENCANADOR OU BOMBEIRO HIDRÁULICO COM ENCARGOS COMPLEMENTARES</v>
          </cell>
          <cell r="E194" t="str">
            <v>H</v>
          </cell>
          <cell r="F194">
            <v>0.09</v>
          </cell>
          <cell r="G194" t="str">
            <v>14,15</v>
          </cell>
          <cell r="H194">
            <v>1.27</v>
          </cell>
          <cell r="I194">
            <v>0</v>
          </cell>
        </row>
        <row r="195">
          <cell r="B195">
            <v>0</v>
          </cell>
          <cell r="C195">
            <v>0</v>
          </cell>
          <cell r="D195">
            <v>0</v>
          </cell>
          <cell r="E195">
            <v>0</v>
          </cell>
          <cell r="F195">
            <v>0</v>
          </cell>
          <cell r="G195" t="str">
            <v>SUB-TOTAL (R$)</v>
          </cell>
          <cell r="H195">
            <v>2.8200000000000003</v>
          </cell>
          <cell r="I195">
            <v>0</v>
          </cell>
        </row>
        <row r="196">
          <cell r="B196">
            <v>0</v>
          </cell>
          <cell r="C196">
            <v>0</v>
          </cell>
          <cell r="D196">
            <v>0</v>
          </cell>
          <cell r="E196">
            <v>0</v>
          </cell>
          <cell r="F196" t="str">
            <v>ENCARGOS SOCIAIS</v>
          </cell>
          <cell r="G196">
            <v>0</v>
          </cell>
          <cell r="H196">
            <v>0</v>
          </cell>
          <cell r="I196">
            <v>0</v>
          </cell>
        </row>
        <row r="197">
          <cell r="B197">
            <v>0</v>
          </cell>
          <cell r="C197">
            <v>0</v>
          </cell>
          <cell r="D197">
            <v>0</v>
          </cell>
          <cell r="E197">
            <v>0</v>
          </cell>
          <cell r="F197">
            <v>0</v>
          </cell>
          <cell r="G197" t="str">
            <v>SUB-TOTAL MÃO-DE-OBRA (R$)</v>
          </cell>
          <cell r="H197">
            <v>2.8200000000000003</v>
          </cell>
          <cell r="I197">
            <v>0</v>
          </cell>
        </row>
        <row r="198">
          <cell r="B198" t="str">
            <v>CÓDIGO</v>
          </cell>
          <cell r="C198" t="str">
            <v>ORIGEM</v>
          </cell>
          <cell r="D198" t="str">
            <v>MATERIAL</v>
          </cell>
          <cell r="E198" t="str">
            <v>UNID</v>
          </cell>
          <cell r="F198" t="str">
            <v>COEF</v>
          </cell>
          <cell r="G198" t="str">
            <v>UNIT (R$)</v>
          </cell>
          <cell r="H198" t="str">
            <v>PARCIAL (R$)</v>
          </cell>
          <cell r="I198">
            <v>0</v>
          </cell>
        </row>
        <row r="199">
          <cell r="B199">
            <v>39319</v>
          </cell>
          <cell r="C199" t="str">
            <v>SINAPI-CE</v>
          </cell>
          <cell r="D199" t="str">
            <v>TERMINAL DE VENTILACAO, 50 MM, SERIE NORMAL, ESGOTO PREDIAL</v>
          </cell>
          <cell r="E199" t="str">
            <v xml:space="preserve">UN    </v>
          </cell>
          <cell r="F199">
            <v>1</v>
          </cell>
          <cell r="G199" t="str">
            <v>4,63</v>
          </cell>
          <cell r="H199">
            <v>4.63</v>
          </cell>
          <cell r="I199">
            <v>0</v>
          </cell>
        </row>
        <row r="200">
          <cell r="B200">
            <v>0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 t="str">
            <v>SUB-TOTAL MATERIAL (R$)</v>
          </cell>
          <cell r="H200">
            <v>4.63</v>
          </cell>
          <cell r="I200">
            <v>0</v>
          </cell>
        </row>
        <row r="201">
          <cell r="B201" t="str">
            <v>CÓDIGO</v>
          </cell>
          <cell r="C201" t="str">
            <v>ORIGEM</v>
          </cell>
          <cell r="D201" t="str">
            <v>EQUIPAMENTOS/FERRAMENTAS</v>
          </cell>
          <cell r="E201" t="str">
            <v>UNID</v>
          </cell>
          <cell r="F201" t="str">
            <v>COEF</v>
          </cell>
          <cell r="G201" t="str">
            <v>UNIT (R$)</v>
          </cell>
          <cell r="H201" t="str">
            <v>PARCIAL (R$)</v>
          </cell>
          <cell r="I201">
            <v>0</v>
          </cell>
        </row>
        <row r="202">
          <cell r="B202">
            <v>0</v>
          </cell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</row>
        <row r="203">
          <cell r="B203">
            <v>0</v>
          </cell>
          <cell r="C203">
            <v>0</v>
          </cell>
          <cell r="D203">
            <v>0</v>
          </cell>
          <cell r="E203">
            <v>0</v>
          </cell>
          <cell r="F203">
            <v>0</v>
          </cell>
          <cell r="G203">
            <v>0</v>
          </cell>
          <cell r="H203">
            <v>0</v>
          </cell>
          <cell r="I203">
            <v>0</v>
          </cell>
        </row>
        <row r="204">
          <cell r="B204">
            <v>0</v>
          </cell>
          <cell r="C204">
            <v>0</v>
          </cell>
          <cell r="D204">
            <v>0</v>
          </cell>
          <cell r="E204">
            <v>0</v>
          </cell>
          <cell r="F204">
            <v>0</v>
          </cell>
          <cell r="G204" t="str">
            <v>SUB-TOTAL EQUIPAMENTOS/FERRAMENTAS (R$)</v>
          </cell>
          <cell r="H204">
            <v>0</v>
          </cell>
          <cell r="I204">
            <v>0</v>
          </cell>
        </row>
        <row r="205">
          <cell r="B205" t="str">
            <v>CÓDIGO</v>
          </cell>
          <cell r="C205" t="str">
            <v>ORIGEM</v>
          </cell>
          <cell r="D205" t="str">
            <v>DIVERSOS/COMPOSIÇÕES AUXILIARES</v>
          </cell>
          <cell r="E205" t="str">
            <v>UNID</v>
          </cell>
          <cell r="F205" t="str">
            <v>COEF</v>
          </cell>
          <cell r="G205" t="str">
            <v>UNIT (R$)</v>
          </cell>
          <cell r="H205" t="str">
            <v>PARCIAL (R$)</v>
          </cell>
          <cell r="I205">
            <v>0</v>
          </cell>
        </row>
        <row r="206">
          <cell r="B206">
            <v>0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</row>
        <row r="207">
          <cell r="B207">
            <v>0</v>
          </cell>
          <cell r="C207">
            <v>0</v>
          </cell>
          <cell r="D207">
            <v>0</v>
          </cell>
          <cell r="E207">
            <v>0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</row>
        <row r="208">
          <cell r="B208">
            <v>0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 t="str">
            <v>SUB-TOTAL DIVERSOS/COMPOSIÇÕES AUXILIARES (R$)</v>
          </cell>
          <cell r="H208">
            <v>0</v>
          </cell>
          <cell r="I208">
            <v>0</v>
          </cell>
        </row>
        <row r="209">
          <cell r="B209">
            <v>0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 t="str">
            <v>CUSTO UNITÁRIO (R$)</v>
          </cell>
          <cell r="H209">
            <v>7.45</v>
          </cell>
          <cell r="I209">
            <v>0</v>
          </cell>
        </row>
        <row r="210">
          <cell r="B210" t="str">
            <v>OBSERVAÇÕES: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>
            <v>0</v>
          </cell>
          <cell r="I210">
            <v>0</v>
          </cell>
        </row>
        <row r="211">
          <cell r="B211" t="str">
            <v>1 - Foram utilizados coeficientes SEINF_0160140527_SET /2014</v>
          </cell>
          <cell r="C211">
            <v>0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>
            <v>0</v>
          </cell>
          <cell r="I211">
            <v>0</v>
          </cell>
        </row>
        <row r="212">
          <cell r="B212" t="str">
            <v xml:space="preserve">2 - Foram usados preços SINAPI_DEZ/2017 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</row>
        <row r="213">
          <cell r="B213">
            <v>0</v>
          </cell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  <cell r="H213">
            <v>0</v>
          </cell>
          <cell r="I213">
            <v>0</v>
          </cell>
        </row>
        <row r="214">
          <cell r="B214">
            <v>0</v>
          </cell>
          <cell r="C214">
            <v>0</v>
          </cell>
          <cell r="D214">
            <v>0</v>
          </cell>
          <cell r="E214">
            <v>0</v>
          </cell>
          <cell r="F214">
            <v>0</v>
          </cell>
          <cell r="G214">
            <v>0</v>
          </cell>
          <cell r="H214">
            <v>0</v>
          </cell>
          <cell r="I214">
            <v>0</v>
          </cell>
        </row>
        <row r="215">
          <cell r="B215" t="str">
            <v>CPU_0021</v>
          </cell>
          <cell r="C215" t="str">
            <v>COMP</v>
          </cell>
          <cell r="D215" t="str">
            <v>BACIA DE LOUÇA BRANCA DE 45CM C/ CAIXA ACOPLADA, P/ DEFICIENTE SEM FURO NA FRENTE</v>
          </cell>
          <cell r="E215">
            <v>0</v>
          </cell>
          <cell r="F215">
            <v>0</v>
          </cell>
          <cell r="G215">
            <v>0</v>
          </cell>
          <cell r="H215" t="str">
            <v>UNID</v>
          </cell>
          <cell r="I215">
            <v>689.85</v>
          </cell>
        </row>
        <row r="216">
          <cell r="B216" t="str">
            <v>CÓDIGO</v>
          </cell>
          <cell r="C216" t="str">
            <v>ORIGEM</v>
          </cell>
          <cell r="D216" t="str">
            <v>MÃO DE OBRA</v>
          </cell>
          <cell r="E216" t="str">
            <v>UNID</v>
          </cell>
          <cell r="F216" t="str">
            <v>COEF</v>
          </cell>
          <cell r="G216" t="str">
            <v>UNIT (R$)</v>
          </cell>
          <cell r="H216" t="str">
            <v>PARCIAL (R$)</v>
          </cell>
          <cell r="I216">
            <v>0</v>
          </cell>
        </row>
        <row r="217">
          <cell r="B217">
            <v>88248</v>
          </cell>
          <cell r="C217" t="str">
            <v>SINAPI-CE</v>
          </cell>
          <cell r="D217" t="str">
            <v>AUXILIAR DE ENCANADOR OU BOMBEIRO HIDRÁULICO COM ENCARGOS COMPLEMENTARES</v>
          </cell>
          <cell r="E217" t="str">
            <v>H</v>
          </cell>
          <cell r="F217">
            <v>3</v>
          </cell>
          <cell r="G217" t="str">
            <v>14,15</v>
          </cell>
          <cell r="H217">
            <v>42.45</v>
          </cell>
          <cell r="I217">
            <v>0</v>
          </cell>
        </row>
        <row r="218">
          <cell r="B218">
            <v>88267</v>
          </cell>
          <cell r="C218" t="str">
            <v>SINAPI-CE</v>
          </cell>
          <cell r="D218" t="str">
            <v>ENCANADOR OU BOMBEIRO HIDRÁULICO COM ENCARGOS COMPLEMENTARES</v>
          </cell>
          <cell r="E218" t="str">
            <v>H</v>
          </cell>
          <cell r="F218">
            <v>3</v>
          </cell>
          <cell r="G218" t="str">
            <v>17,32</v>
          </cell>
          <cell r="H218">
            <v>51.96</v>
          </cell>
          <cell r="I218">
            <v>0</v>
          </cell>
        </row>
        <row r="219">
          <cell r="B219">
            <v>0</v>
          </cell>
          <cell r="C219">
            <v>0</v>
          </cell>
          <cell r="D219">
            <v>0</v>
          </cell>
          <cell r="E219">
            <v>0</v>
          </cell>
          <cell r="F219">
            <v>0</v>
          </cell>
          <cell r="G219" t="str">
            <v>SUB-TOTAL (R$)</v>
          </cell>
          <cell r="H219">
            <v>94.41</v>
          </cell>
          <cell r="I219">
            <v>0</v>
          </cell>
        </row>
        <row r="220">
          <cell r="B220">
            <v>0</v>
          </cell>
          <cell r="C220">
            <v>0</v>
          </cell>
          <cell r="D220">
            <v>0</v>
          </cell>
          <cell r="E220">
            <v>0</v>
          </cell>
          <cell r="F220" t="str">
            <v>ENCARGOS SOCIAIS</v>
          </cell>
          <cell r="G220">
            <v>0</v>
          </cell>
          <cell r="H220">
            <v>0</v>
          </cell>
          <cell r="I220">
            <v>0</v>
          </cell>
        </row>
        <row r="221">
          <cell r="B221">
            <v>0</v>
          </cell>
          <cell r="C221">
            <v>0</v>
          </cell>
          <cell r="D221">
            <v>0</v>
          </cell>
          <cell r="E221">
            <v>0</v>
          </cell>
          <cell r="F221">
            <v>0</v>
          </cell>
          <cell r="G221" t="str">
            <v>SUB-TOTAL MÃO-DE-OBRA (R$)</v>
          </cell>
          <cell r="H221">
            <v>94.41</v>
          </cell>
          <cell r="I221">
            <v>0</v>
          </cell>
        </row>
        <row r="222">
          <cell r="B222" t="str">
            <v>CÓDIGO</v>
          </cell>
          <cell r="C222" t="str">
            <v>ORIGEM</v>
          </cell>
          <cell r="D222" t="str">
            <v>MATERIAL</v>
          </cell>
          <cell r="E222" t="str">
            <v>UNID</v>
          </cell>
          <cell r="F222" t="str">
            <v>COEF</v>
          </cell>
          <cell r="G222" t="str">
            <v>UNIT (R$)</v>
          </cell>
          <cell r="H222" t="str">
            <v>PARCIAL (R$)</v>
          </cell>
          <cell r="I222">
            <v>0</v>
          </cell>
        </row>
        <row r="223">
          <cell r="B223">
            <v>299</v>
          </cell>
          <cell r="C223" t="str">
            <v>SINAPI-CE</v>
          </cell>
          <cell r="D223" t="str">
            <v>ANEL BORRACHA DN 100 MM, PARA TUBO SERIE REFORCADA ESGOTO PREDIAL</v>
          </cell>
          <cell r="E223" t="str">
            <v xml:space="preserve">UN    </v>
          </cell>
          <cell r="F223">
            <v>1</v>
          </cell>
          <cell r="G223" t="str">
            <v>1,99</v>
          </cell>
          <cell r="H223">
            <v>1.99</v>
          </cell>
          <cell r="I223">
            <v>0</v>
          </cell>
        </row>
        <row r="224">
          <cell r="B224">
            <v>11683</v>
          </cell>
          <cell r="C224" t="str">
            <v>SINAPI-CE</v>
          </cell>
          <cell r="D224" t="str">
            <v>ENGATE / RABICHO FLEXIVEL INOX 1/2 " X 30 CM</v>
          </cell>
          <cell r="E224" t="str">
            <v xml:space="preserve">UN    </v>
          </cell>
          <cell r="F224">
            <v>1</v>
          </cell>
          <cell r="G224" t="str">
            <v>18,46</v>
          </cell>
          <cell r="H224">
            <v>18.46</v>
          </cell>
          <cell r="I224">
            <v>0</v>
          </cell>
        </row>
        <row r="225">
          <cell r="B225">
            <v>10498</v>
          </cell>
          <cell r="C225" t="str">
            <v>SINAPI-CE</v>
          </cell>
          <cell r="D225" t="str">
            <v>MASSA PARA VIDRO</v>
          </cell>
          <cell r="E225" t="str">
            <v xml:space="preserve">KG    </v>
          </cell>
          <cell r="F225">
            <v>0.1</v>
          </cell>
          <cell r="G225" t="str">
            <v>7,63</v>
          </cell>
          <cell r="H225">
            <v>0.76</v>
          </cell>
          <cell r="I225">
            <v>0</v>
          </cell>
        </row>
        <row r="226">
          <cell r="B226">
            <v>4351</v>
          </cell>
          <cell r="C226" t="str">
            <v>SINAPI-CE</v>
          </cell>
          <cell r="D226" t="str">
            <v>PARAFUSO NIQUELADO 3 1/2" COM ACABAMENTO CROMADO PARA FIXAR PECA SANITARIA, INCLUI PORCA CEGA, ARRUELA E BUCHA DE NYLON TAMANHO S-8</v>
          </cell>
          <cell r="E226" t="str">
            <v xml:space="preserve">UN    </v>
          </cell>
          <cell r="F226">
            <v>2</v>
          </cell>
          <cell r="G226" t="str">
            <v>7,39</v>
          </cell>
          <cell r="H226">
            <v>14.78</v>
          </cell>
          <cell r="I226">
            <v>0</v>
          </cell>
        </row>
        <row r="227">
          <cell r="B227">
            <v>3146</v>
          </cell>
          <cell r="C227" t="str">
            <v>SINAPI-CE</v>
          </cell>
          <cell r="D227" t="str">
            <v>FITA VEDA ROSCA EM ROLOS DE 18 MM X 10 M (L X C)</v>
          </cell>
          <cell r="E227" t="str">
            <v xml:space="preserve">UN    </v>
          </cell>
          <cell r="F227">
            <v>0.56000000000000005</v>
          </cell>
          <cell r="G227" t="str">
            <v>2,59</v>
          </cell>
          <cell r="H227">
            <v>1.45</v>
          </cell>
          <cell r="I227">
            <v>0</v>
          </cell>
        </row>
        <row r="228">
          <cell r="B228">
            <v>36520</v>
          </cell>
          <cell r="C228" t="str">
            <v>SINAPI-CE</v>
          </cell>
          <cell r="D228" t="str">
            <v>BACIA SANITARIA (VASO) CONVENCIONAL PARA PCD SEM FURO FRONTAL, DE LOUCA BRANCA, SEM ASSENTO</v>
          </cell>
          <cell r="E228" t="str">
            <v xml:space="preserve">UN    </v>
          </cell>
          <cell r="F228">
            <v>1</v>
          </cell>
          <cell r="G228" t="str">
            <v>558,00</v>
          </cell>
          <cell r="H228">
            <v>558</v>
          </cell>
          <cell r="I228">
            <v>0</v>
          </cell>
        </row>
        <row r="229">
          <cell r="B229">
            <v>0</v>
          </cell>
          <cell r="C229">
            <v>0</v>
          </cell>
          <cell r="D229">
            <v>0</v>
          </cell>
          <cell r="E229">
            <v>0</v>
          </cell>
          <cell r="F229">
            <v>0</v>
          </cell>
          <cell r="G229" t="str">
            <v>SUB-TOTAL MATERIAL (R$)</v>
          </cell>
          <cell r="H229">
            <v>595.44000000000005</v>
          </cell>
          <cell r="I229">
            <v>0</v>
          </cell>
        </row>
        <row r="230">
          <cell r="B230" t="str">
            <v>CÓDIGO</v>
          </cell>
          <cell r="C230" t="str">
            <v>ORIGEM</v>
          </cell>
          <cell r="D230" t="str">
            <v>EQUIPAMENTOS/FERRAMENTAS</v>
          </cell>
          <cell r="E230" t="str">
            <v>UNID</v>
          </cell>
          <cell r="F230" t="str">
            <v>COEF</v>
          </cell>
          <cell r="G230" t="str">
            <v>UNIT (R$)</v>
          </cell>
          <cell r="H230" t="str">
            <v>PARCIAL (R$)</v>
          </cell>
          <cell r="I230">
            <v>0</v>
          </cell>
        </row>
        <row r="231">
          <cell r="B231">
            <v>0</v>
          </cell>
          <cell r="C231">
            <v>0</v>
          </cell>
          <cell r="D231">
            <v>0</v>
          </cell>
          <cell r="E231">
            <v>0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</row>
        <row r="232">
          <cell r="B232">
            <v>0</v>
          </cell>
          <cell r="C232">
            <v>0</v>
          </cell>
          <cell r="D232">
            <v>0</v>
          </cell>
          <cell r="E232">
            <v>0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</row>
        <row r="233">
          <cell r="B233">
            <v>0</v>
          </cell>
          <cell r="C233">
            <v>0</v>
          </cell>
          <cell r="D233">
            <v>0</v>
          </cell>
          <cell r="E233">
            <v>0</v>
          </cell>
          <cell r="F233">
            <v>0</v>
          </cell>
          <cell r="G233" t="str">
            <v>SUB-TOTAL EQUIPAMENTOS/FERRAMENTAS (R$)</v>
          </cell>
          <cell r="H233">
            <v>0</v>
          </cell>
          <cell r="I233">
            <v>0</v>
          </cell>
        </row>
        <row r="234">
          <cell r="B234" t="str">
            <v>CÓDIGO</v>
          </cell>
          <cell r="C234" t="str">
            <v>ORIGEM</v>
          </cell>
          <cell r="D234" t="str">
            <v>DIVERSOS/COMPOSIÇÕES AUXILIARES</v>
          </cell>
          <cell r="E234" t="str">
            <v>UNID</v>
          </cell>
          <cell r="F234" t="str">
            <v>COEF</v>
          </cell>
          <cell r="G234" t="str">
            <v>UNIT (R$)</v>
          </cell>
          <cell r="H234" t="str">
            <v>PARCIAL (R$)</v>
          </cell>
          <cell r="I234">
            <v>0</v>
          </cell>
        </row>
        <row r="235">
          <cell r="B235">
            <v>0</v>
          </cell>
          <cell r="C235">
            <v>0</v>
          </cell>
          <cell r="D235">
            <v>0</v>
          </cell>
          <cell r="E235">
            <v>0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</row>
        <row r="236">
          <cell r="B236">
            <v>0</v>
          </cell>
          <cell r="C236">
            <v>0</v>
          </cell>
          <cell r="D236">
            <v>0</v>
          </cell>
          <cell r="E236">
            <v>0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</row>
        <row r="237">
          <cell r="B237">
            <v>0</v>
          </cell>
          <cell r="C237">
            <v>0</v>
          </cell>
          <cell r="D237">
            <v>0</v>
          </cell>
          <cell r="E237">
            <v>0</v>
          </cell>
          <cell r="F237">
            <v>0</v>
          </cell>
          <cell r="G237" t="str">
            <v>SUB-TOTAL DIVERSOS/COMPOSIÇÕES AUXILIARES (R$)</v>
          </cell>
          <cell r="H237">
            <v>0</v>
          </cell>
          <cell r="I237">
            <v>0</v>
          </cell>
        </row>
        <row r="238">
          <cell r="B238">
            <v>0</v>
          </cell>
          <cell r="C238">
            <v>0</v>
          </cell>
          <cell r="D238">
            <v>0</v>
          </cell>
          <cell r="E238">
            <v>0</v>
          </cell>
          <cell r="F238">
            <v>0</v>
          </cell>
          <cell r="G238" t="str">
            <v>CUSTO UNITÁRIO (R$)</v>
          </cell>
          <cell r="H238">
            <v>689.85</v>
          </cell>
          <cell r="I238">
            <v>0</v>
          </cell>
        </row>
        <row r="239">
          <cell r="B239" t="str">
            <v>OBSERVAÇÕES:</v>
          </cell>
          <cell r="C239">
            <v>0</v>
          </cell>
          <cell r="D239">
            <v>0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</row>
        <row r="240">
          <cell r="B240" t="str">
            <v>1 - Foram utilizados coeficiente SEINF_0210030009_SET/2014</v>
          </cell>
          <cell r="C240">
            <v>0</v>
          </cell>
          <cell r="D240">
            <v>0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</row>
        <row r="241">
          <cell r="B241" t="str">
            <v xml:space="preserve">2 - Foram usados preços SINAPI_DEZ/2017 </v>
          </cell>
          <cell r="C241">
            <v>0</v>
          </cell>
          <cell r="D241">
            <v>0</v>
          </cell>
          <cell r="E241">
            <v>0</v>
          </cell>
          <cell r="F241">
            <v>0</v>
          </cell>
          <cell r="G241">
            <v>0</v>
          </cell>
          <cell r="H241">
            <v>0</v>
          </cell>
          <cell r="I241">
            <v>0</v>
          </cell>
        </row>
        <row r="242">
          <cell r="B242">
            <v>0</v>
          </cell>
          <cell r="C242">
            <v>0</v>
          </cell>
          <cell r="D242">
            <v>0</v>
          </cell>
          <cell r="E242">
            <v>0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</row>
        <row r="243">
          <cell r="B243">
            <v>0</v>
          </cell>
          <cell r="C243">
            <v>0</v>
          </cell>
          <cell r="D243">
            <v>0</v>
          </cell>
          <cell r="E243">
            <v>0</v>
          </cell>
          <cell r="F243">
            <v>0</v>
          </cell>
          <cell r="G243">
            <v>0</v>
          </cell>
          <cell r="H243">
            <v>0</v>
          </cell>
          <cell r="I243">
            <v>0</v>
          </cell>
        </row>
        <row r="244">
          <cell r="B244" t="str">
            <v>CPU_0022</v>
          </cell>
          <cell r="C244" t="str">
            <v>COMP</v>
          </cell>
          <cell r="D244" t="str">
            <v>DUCHA P/ WC CROMADO (INSTALADA)</v>
          </cell>
          <cell r="E244">
            <v>0</v>
          </cell>
          <cell r="F244">
            <v>0</v>
          </cell>
          <cell r="G244">
            <v>0</v>
          </cell>
          <cell r="H244" t="str">
            <v>UNID</v>
          </cell>
          <cell r="I244">
            <v>95.29</v>
          </cell>
        </row>
        <row r="245">
          <cell r="B245" t="str">
            <v>CÓDIGO</v>
          </cell>
          <cell r="C245" t="str">
            <v>ORIGEM</v>
          </cell>
          <cell r="D245" t="str">
            <v>MÃO DE OBRA</v>
          </cell>
          <cell r="E245" t="str">
            <v>UNID</v>
          </cell>
          <cell r="F245" t="str">
            <v>COEF</v>
          </cell>
          <cell r="G245" t="str">
            <v>UNIT (R$)</v>
          </cell>
          <cell r="H245" t="str">
            <v>PARCIAL (R$)</v>
          </cell>
          <cell r="I245">
            <v>0</v>
          </cell>
        </row>
        <row r="246">
          <cell r="B246">
            <v>88267</v>
          </cell>
          <cell r="C246" t="str">
            <v>SINAPI-CE</v>
          </cell>
          <cell r="D246" t="str">
            <v>ENCANADOR OU BOMBEIRO HIDRÁULICO COM ENCARGOS COMPLEMENTARES</v>
          </cell>
          <cell r="E246" t="str">
            <v>H</v>
          </cell>
          <cell r="F246">
            <v>0.5</v>
          </cell>
          <cell r="G246" t="str">
            <v>17,32</v>
          </cell>
          <cell r="H246">
            <v>8.66</v>
          </cell>
          <cell r="I246">
            <v>0</v>
          </cell>
        </row>
        <row r="247">
          <cell r="B247">
            <v>88248</v>
          </cell>
          <cell r="C247" t="str">
            <v>SINAPI-CE</v>
          </cell>
          <cell r="D247" t="str">
            <v>AUXILIAR DE ENCANADOR OU BOMBEIRO HIDRÁULICO COM ENCARGOS COMPLEMENTARES</v>
          </cell>
          <cell r="E247" t="str">
            <v>H</v>
          </cell>
          <cell r="F247">
            <v>0.5</v>
          </cell>
          <cell r="G247" t="str">
            <v>14,15</v>
          </cell>
          <cell r="H247">
            <v>7.07</v>
          </cell>
          <cell r="I247">
            <v>0</v>
          </cell>
        </row>
        <row r="248">
          <cell r="B248">
            <v>0</v>
          </cell>
          <cell r="C248">
            <v>0</v>
          </cell>
          <cell r="D248">
            <v>0</v>
          </cell>
          <cell r="E248">
            <v>0</v>
          </cell>
          <cell r="F248">
            <v>0</v>
          </cell>
          <cell r="G248" t="str">
            <v>SUB-TOTAL (R$)</v>
          </cell>
          <cell r="H248">
            <v>15.73</v>
          </cell>
          <cell r="I248">
            <v>0</v>
          </cell>
        </row>
        <row r="249">
          <cell r="B249">
            <v>0</v>
          </cell>
          <cell r="C249">
            <v>0</v>
          </cell>
          <cell r="D249">
            <v>0</v>
          </cell>
          <cell r="E249">
            <v>0</v>
          </cell>
          <cell r="F249" t="str">
            <v>ENCARGOS SOCIAIS</v>
          </cell>
          <cell r="G249">
            <v>0</v>
          </cell>
          <cell r="H249">
            <v>0</v>
          </cell>
          <cell r="I249">
            <v>0</v>
          </cell>
        </row>
        <row r="250">
          <cell r="B250">
            <v>0</v>
          </cell>
          <cell r="C250">
            <v>0</v>
          </cell>
          <cell r="D250">
            <v>0</v>
          </cell>
          <cell r="E250">
            <v>0</v>
          </cell>
          <cell r="F250">
            <v>0</v>
          </cell>
          <cell r="G250" t="str">
            <v>SUB-TOTAL MÃO-DE-OBRA (R$)</v>
          </cell>
          <cell r="H250">
            <v>15.73</v>
          </cell>
          <cell r="I250">
            <v>0</v>
          </cell>
        </row>
        <row r="251">
          <cell r="B251" t="str">
            <v>CÓDIGO</v>
          </cell>
          <cell r="C251" t="str">
            <v>ORIGEM</v>
          </cell>
          <cell r="D251" t="str">
            <v>MATERIAL</v>
          </cell>
          <cell r="E251" t="str">
            <v>UNID</v>
          </cell>
          <cell r="F251" t="str">
            <v>COEF</v>
          </cell>
          <cell r="G251" t="str">
            <v>UNIT (R$)</v>
          </cell>
          <cell r="H251" t="str">
            <v>PARCIAL (R$)</v>
          </cell>
          <cell r="I251">
            <v>0</v>
          </cell>
        </row>
        <row r="252">
          <cell r="B252">
            <v>1370</v>
          </cell>
          <cell r="C252" t="str">
            <v>SINAPI-CE</v>
          </cell>
          <cell r="D252" t="str">
            <v>DUCHA HIGIENICA PLASTICA COM REGISTRO METALICO 1/2 "</v>
          </cell>
          <cell r="E252" t="str">
            <v xml:space="preserve">UN    </v>
          </cell>
          <cell r="F252">
            <v>1</v>
          </cell>
          <cell r="G252" t="str">
            <v>78,84</v>
          </cell>
          <cell r="H252">
            <v>78.84</v>
          </cell>
          <cell r="I252">
            <v>0</v>
          </cell>
        </row>
        <row r="253">
          <cell r="B253">
            <v>3146</v>
          </cell>
          <cell r="C253" t="str">
            <v>SINAPI-CE</v>
          </cell>
          <cell r="D253" t="str">
            <v>FITA VEDA ROSCA EM ROLOS DE 18 MM X 10 M (L X C)</v>
          </cell>
          <cell r="E253" t="str">
            <v xml:space="preserve">UN    </v>
          </cell>
          <cell r="F253">
            <v>0.28000000000000003</v>
          </cell>
          <cell r="G253" t="str">
            <v>2,59</v>
          </cell>
          <cell r="H253">
            <v>0.72</v>
          </cell>
          <cell r="I253">
            <v>0</v>
          </cell>
        </row>
        <row r="254">
          <cell r="B254">
            <v>0</v>
          </cell>
          <cell r="C254">
            <v>0</v>
          </cell>
          <cell r="D254">
            <v>0</v>
          </cell>
          <cell r="E254">
            <v>0</v>
          </cell>
          <cell r="F254">
            <v>0</v>
          </cell>
          <cell r="G254" t="str">
            <v>SUB-TOTAL MATERIAL (R$)</v>
          </cell>
          <cell r="H254">
            <v>79.56</v>
          </cell>
          <cell r="I254">
            <v>0</v>
          </cell>
        </row>
        <row r="255">
          <cell r="B255" t="str">
            <v>CÓDIGO</v>
          </cell>
          <cell r="C255" t="str">
            <v>ORIGEM</v>
          </cell>
          <cell r="D255" t="str">
            <v>EQUIPAMENTOS/FERRAMENTAS</v>
          </cell>
          <cell r="E255" t="str">
            <v>UNID</v>
          </cell>
          <cell r="F255" t="str">
            <v>COEF</v>
          </cell>
          <cell r="G255" t="str">
            <v>UNIT (R$)</v>
          </cell>
          <cell r="H255" t="str">
            <v>PARCIAL (R$)</v>
          </cell>
          <cell r="I255">
            <v>0</v>
          </cell>
        </row>
        <row r="256">
          <cell r="B256">
            <v>0</v>
          </cell>
          <cell r="C256">
            <v>0</v>
          </cell>
          <cell r="D256">
            <v>0</v>
          </cell>
          <cell r="E256">
            <v>0</v>
          </cell>
          <cell r="F256">
            <v>0</v>
          </cell>
          <cell r="G256">
            <v>0</v>
          </cell>
          <cell r="H256">
            <v>0</v>
          </cell>
          <cell r="I256">
            <v>0</v>
          </cell>
        </row>
        <row r="257">
          <cell r="B257">
            <v>0</v>
          </cell>
          <cell r="C257">
            <v>0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</row>
        <row r="258">
          <cell r="B258">
            <v>0</v>
          </cell>
          <cell r="C258">
            <v>0</v>
          </cell>
          <cell r="D258">
            <v>0</v>
          </cell>
          <cell r="E258">
            <v>0</v>
          </cell>
          <cell r="F258">
            <v>0</v>
          </cell>
          <cell r="G258" t="str">
            <v>SUB-TOTAL EQUIPAMENTOS/FERRAMENTAS (R$)</v>
          </cell>
          <cell r="H258">
            <v>0</v>
          </cell>
          <cell r="I258">
            <v>0</v>
          </cell>
        </row>
        <row r="259">
          <cell r="B259" t="str">
            <v>CÓDIGO</v>
          </cell>
          <cell r="C259" t="str">
            <v>ORIGEM</v>
          </cell>
          <cell r="D259" t="str">
            <v>DIVERSOS/COMPOSIÇÕES AUXILIARES</v>
          </cell>
          <cell r="E259" t="str">
            <v>UNID</v>
          </cell>
          <cell r="F259" t="str">
            <v>COEF</v>
          </cell>
          <cell r="G259" t="str">
            <v>UNIT (R$)</v>
          </cell>
          <cell r="H259" t="str">
            <v>PARCIAL (R$)</v>
          </cell>
          <cell r="I259">
            <v>0</v>
          </cell>
        </row>
        <row r="260">
          <cell r="B260">
            <v>0</v>
          </cell>
          <cell r="C260">
            <v>0</v>
          </cell>
          <cell r="D260">
            <v>0</v>
          </cell>
          <cell r="E260">
            <v>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</row>
        <row r="261">
          <cell r="B261">
            <v>0</v>
          </cell>
          <cell r="C261">
            <v>0</v>
          </cell>
          <cell r="D261">
            <v>0</v>
          </cell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</row>
        <row r="262">
          <cell r="B262">
            <v>0</v>
          </cell>
          <cell r="C262">
            <v>0</v>
          </cell>
          <cell r="D262">
            <v>0</v>
          </cell>
          <cell r="E262">
            <v>0</v>
          </cell>
          <cell r="F262">
            <v>0</v>
          </cell>
          <cell r="G262" t="str">
            <v>SUB-TOTAL DIVERSOS/COMPOSIÇÕES AUXILIARES (R$)</v>
          </cell>
          <cell r="H262">
            <v>0</v>
          </cell>
          <cell r="I262">
            <v>0</v>
          </cell>
        </row>
        <row r="263">
          <cell r="B263">
            <v>0</v>
          </cell>
          <cell r="C263">
            <v>0</v>
          </cell>
          <cell r="D263">
            <v>0</v>
          </cell>
          <cell r="E263">
            <v>0</v>
          </cell>
          <cell r="F263">
            <v>0</v>
          </cell>
          <cell r="G263" t="str">
            <v>CUSTO UNITÁRIO (R$)</v>
          </cell>
          <cell r="H263">
            <v>95.29</v>
          </cell>
          <cell r="I263">
            <v>0</v>
          </cell>
        </row>
        <row r="264">
          <cell r="B264" t="str">
            <v>OBSERVAÇÕES:</v>
          </cell>
          <cell r="C264">
            <v>0</v>
          </cell>
          <cell r="D264">
            <v>0</v>
          </cell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</row>
        <row r="265">
          <cell r="B265" t="str">
            <v>1 - Foram utilizados coeficiente SEINFRA_C1151</v>
          </cell>
          <cell r="C265">
            <v>0</v>
          </cell>
          <cell r="D265">
            <v>0</v>
          </cell>
          <cell r="E265">
            <v>0</v>
          </cell>
          <cell r="F265">
            <v>0</v>
          </cell>
          <cell r="G265">
            <v>0</v>
          </cell>
          <cell r="H265">
            <v>0</v>
          </cell>
          <cell r="I265">
            <v>0</v>
          </cell>
        </row>
        <row r="266">
          <cell r="B266" t="str">
            <v xml:space="preserve">2 - Foram usados preços SINAPI_DEZ/2017 </v>
          </cell>
          <cell r="C266">
            <v>0</v>
          </cell>
          <cell r="D266">
            <v>0</v>
          </cell>
          <cell r="E266">
            <v>0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</row>
        <row r="267">
          <cell r="B267">
            <v>0</v>
          </cell>
          <cell r="C267">
            <v>0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</row>
        <row r="268">
          <cell r="B268">
            <v>0</v>
          </cell>
          <cell r="C268">
            <v>0</v>
          </cell>
          <cell r="D268">
            <v>0</v>
          </cell>
          <cell r="E268">
            <v>0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</row>
        <row r="269">
          <cell r="B269" t="str">
            <v>CPU_0025</v>
          </cell>
          <cell r="C269" t="str">
            <v>COMP</v>
          </cell>
          <cell r="D269" t="str">
            <v>ARANDELA PARA FLUORESCENTE COMPACATA 18W EM ALUMINIO ANODIZADO E PINTADO POR PROCESSO ELETROSTÁTICO COM UM VISOR EM VIDRO FOSCO</v>
          </cell>
          <cell r="E269">
            <v>0</v>
          </cell>
          <cell r="F269">
            <v>0</v>
          </cell>
          <cell r="G269">
            <v>0</v>
          </cell>
          <cell r="H269" t="str">
            <v>UND</v>
          </cell>
          <cell r="I269">
            <v>201.74</v>
          </cell>
        </row>
        <row r="270">
          <cell r="B270" t="str">
            <v>CODIGO</v>
          </cell>
          <cell r="C270" t="str">
            <v>ORIGEM</v>
          </cell>
          <cell r="D270" t="str">
            <v>MÃO DE OBRA</v>
          </cell>
          <cell r="E270" t="str">
            <v>UNID</v>
          </cell>
          <cell r="F270" t="str">
            <v>COEF</v>
          </cell>
          <cell r="G270" t="str">
            <v>UNIT (R$)</v>
          </cell>
          <cell r="H270" t="str">
            <v>PARCIAL (R$)</v>
          </cell>
          <cell r="I270">
            <v>0</v>
          </cell>
        </row>
        <row r="271">
          <cell r="B271">
            <v>88264</v>
          </cell>
          <cell r="C271" t="str">
            <v>SINAPI-CE</v>
          </cell>
          <cell r="D271" t="str">
            <v>ELETRICISTA COM ENCARGOS COMPLEMENTARES</v>
          </cell>
          <cell r="E271" t="str">
            <v>H</v>
          </cell>
          <cell r="F271">
            <v>1.2</v>
          </cell>
          <cell r="G271" t="str">
            <v>17,51</v>
          </cell>
          <cell r="H271">
            <v>21.01</v>
          </cell>
          <cell r="I271">
            <v>0</v>
          </cell>
        </row>
        <row r="272">
          <cell r="B272">
            <v>88247</v>
          </cell>
          <cell r="C272" t="str">
            <v>SINAPI-CE</v>
          </cell>
          <cell r="D272" t="str">
            <v>AUXILIAR DE ELETRICISTA COM ENCARGOS COMPLEMENTARES</v>
          </cell>
          <cell r="E272" t="str">
            <v>H</v>
          </cell>
          <cell r="F272">
            <v>1.2</v>
          </cell>
          <cell r="G272" t="str">
            <v>14,30</v>
          </cell>
          <cell r="H272">
            <v>17.16</v>
          </cell>
          <cell r="I272">
            <v>0</v>
          </cell>
        </row>
        <row r="273">
          <cell r="B273">
            <v>0</v>
          </cell>
          <cell r="C273">
            <v>0</v>
          </cell>
          <cell r="D273">
            <v>0</v>
          </cell>
          <cell r="E273">
            <v>0</v>
          </cell>
          <cell r="F273">
            <v>0</v>
          </cell>
          <cell r="G273" t="str">
            <v>SUB-TOTAL (R$)</v>
          </cell>
          <cell r="H273">
            <v>38.17</v>
          </cell>
          <cell r="I273">
            <v>0</v>
          </cell>
        </row>
        <row r="274">
          <cell r="B274">
            <v>0</v>
          </cell>
          <cell r="C274">
            <v>0</v>
          </cell>
          <cell r="D274">
            <v>0</v>
          </cell>
          <cell r="E274">
            <v>0</v>
          </cell>
          <cell r="F274" t="str">
            <v>ENCARGOS SOCIAIS</v>
          </cell>
          <cell r="G274">
            <v>0</v>
          </cell>
          <cell r="H274">
            <v>0</v>
          </cell>
          <cell r="I274">
            <v>0</v>
          </cell>
        </row>
        <row r="275">
          <cell r="B275">
            <v>0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  <cell r="G275" t="str">
            <v>SUB-TOTAL MÃO-DE-OBRA (R$)</v>
          </cell>
          <cell r="H275">
            <v>38.17</v>
          </cell>
          <cell r="I275">
            <v>0</v>
          </cell>
        </row>
        <row r="276">
          <cell r="B276" t="str">
            <v>CÓDIGO</v>
          </cell>
          <cell r="C276" t="str">
            <v>ORIGEM</v>
          </cell>
          <cell r="D276" t="str">
            <v>MATERIAL</v>
          </cell>
          <cell r="E276" t="str">
            <v>UNID</v>
          </cell>
          <cell r="F276" t="str">
            <v>COEF</v>
          </cell>
          <cell r="G276" t="str">
            <v>UNIT (R$)</v>
          </cell>
          <cell r="H276" t="str">
            <v>PARCIAL (R$)</v>
          </cell>
          <cell r="I276">
            <v>0</v>
          </cell>
        </row>
        <row r="277">
          <cell r="B277" t="str">
            <v>I7927</v>
          </cell>
          <cell r="C277" t="str">
            <v>SEINFRA_24.1</v>
          </cell>
          <cell r="D277" t="str">
            <v>ARANDELA PARA FLUORESCENTE COMPACTA 18W EM ALUMÍNIO ANODIZADO E PINTADO POR PROCESSO ELETROSTÁTICO COM DOIS VISORES EM VIDRO FOSCO</v>
          </cell>
          <cell r="E277" t="str">
            <v>UN</v>
          </cell>
          <cell r="F277">
            <v>1</v>
          </cell>
          <cell r="G277">
            <v>163.57</v>
          </cell>
          <cell r="H277">
            <v>163.57</v>
          </cell>
          <cell r="I277">
            <v>0</v>
          </cell>
        </row>
        <row r="278">
          <cell r="B278">
            <v>0</v>
          </cell>
          <cell r="C278">
            <v>0</v>
          </cell>
          <cell r="D278">
            <v>0</v>
          </cell>
          <cell r="E278">
            <v>0</v>
          </cell>
          <cell r="F278">
            <v>0</v>
          </cell>
          <cell r="G278">
            <v>0</v>
          </cell>
          <cell r="H278">
            <v>0</v>
          </cell>
          <cell r="I278">
            <v>0</v>
          </cell>
        </row>
        <row r="279">
          <cell r="B279">
            <v>0</v>
          </cell>
          <cell r="C279">
            <v>0</v>
          </cell>
          <cell r="D279">
            <v>0</v>
          </cell>
          <cell r="E279">
            <v>0</v>
          </cell>
          <cell r="F279">
            <v>0</v>
          </cell>
          <cell r="G279" t="str">
            <v>SUB-TOTAL MATERIAL (R$)</v>
          </cell>
          <cell r="H279">
            <v>163.57</v>
          </cell>
          <cell r="I279">
            <v>0</v>
          </cell>
        </row>
        <row r="280">
          <cell r="B280" t="str">
            <v>CÓDIGO</v>
          </cell>
          <cell r="C280" t="str">
            <v>ORIGEM</v>
          </cell>
          <cell r="D280" t="str">
            <v>EQUIPAMENTOS/FERRAMENTAS</v>
          </cell>
          <cell r="E280" t="str">
            <v>UNID</v>
          </cell>
          <cell r="F280" t="str">
            <v>COEF</v>
          </cell>
          <cell r="G280" t="str">
            <v>UNIT (R$)</v>
          </cell>
          <cell r="H280" t="str">
            <v>PARCIAL (R$)</v>
          </cell>
          <cell r="I280">
            <v>0</v>
          </cell>
        </row>
        <row r="281">
          <cell r="B281">
            <v>0</v>
          </cell>
          <cell r="C281">
            <v>0</v>
          </cell>
          <cell r="D281">
            <v>0</v>
          </cell>
          <cell r="E281">
            <v>0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</row>
        <row r="282">
          <cell r="B282">
            <v>0</v>
          </cell>
          <cell r="C282">
            <v>0</v>
          </cell>
          <cell r="D282">
            <v>0</v>
          </cell>
          <cell r="E282">
            <v>0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</row>
        <row r="283">
          <cell r="B283">
            <v>0</v>
          </cell>
          <cell r="C283">
            <v>0</v>
          </cell>
          <cell r="D283">
            <v>0</v>
          </cell>
          <cell r="E283">
            <v>0</v>
          </cell>
          <cell r="F283">
            <v>0</v>
          </cell>
          <cell r="G283" t="str">
            <v>SUB-TOTALEQUIPAMENTOS/FERRAMENTAS (R$)</v>
          </cell>
          <cell r="H283">
            <v>0</v>
          </cell>
          <cell r="I283">
            <v>0</v>
          </cell>
        </row>
        <row r="284">
          <cell r="B284" t="str">
            <v>CÓDIGO</v>
          </cell>
          <cell r="C284" t="str">
            <v>ORIGEM</v>
          </cell>
          <cell r="D284" t="str">
            <v>DIVERSOS/COMPOSIÇÕES AUXILIARES</v>
          </cell>
          <cell r="E284" t="str">
            <v>UNID</v>
          </cell>
          <cell r="F284" t="str">
            <v>COEF</v>
          </cell>
          <cell r="G284" t="str">
            <v>UNIT (R$)</v>
          </cell>
          <cell r="H284" t="str">
            <v>PARCIAL (R$)</v>
          </cell>
          <cell r="I284">
            <v>0</v>
          </cell>
        </row>
        <row r="285">
          <cell r="B285">
            <v>0</v>
          </cell>
          <cell r="C285">
            <v>0</v>
          </cell>
          <cell r="D285">
            <v>0</v>
          </cell>
          <cell r="E285">
            <v>0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</row>
        <row r="286">
          <cell r="B286">
            <v>0</v>
          </cell>
          <cell r="C286">
            <v>0</v>
          </cell>
          <cell r="D286">
            <v>0</v>
          </cell>
          <cell r="E286">
            <v>0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</row>
        <row r="287">
          <cell r="B287">
            <v>0</v>
          </cell>
          <cell r="C287">
            <v>0</v>
          </cell>
          <cell r="D287">
            <v>0</v>
          </cell>
          <cell r="E287">
            <v>0</v>
          </cell>
          <cell r="F287">
            <v>0</v>
          </cell>
          <cell r="G287" t="str">
            <v>SUB-TOTAL DIVERSOS/COMPOSIÇÕES AUXILIARES (R$)</v>
          </cell>
          <cell r="H287">
            <v>0</v>
          </cell>
          <cell r="I287">
            <v>0</v>
          </cell>
        </row>
        <row r="288">
          <cell r="B288">
            <v>0</v>
          </cell>
          <cell r="C288">
            <v>0</v>
          </cell>
          <cell r="D288">
            <v>0</v>
          </cell>
          <cell r="E288">
            <v>0</v>
          </cell>
          <cell r="F288">
            <v>0</v>
          </cell>
          <cell r="G288" t="str">
            <v>CUSTO UNITÁRIO (R$)</v>
          </cell>
          <cell r="H288">
            <v>201.74</v>
          </cell>
          <cell r="I288">
            <v>0</v>
          </cell>
        </row>
        <row r="289">
          <cell r="B289" t="str">
            <v>OBSERVAÇÕES:</v>
          </cell>
          <cell r="C289">
            <v>0</v>
          </cell>
          <cell r="D289">
            <v>0</v>
          </cell>
          <cell r="E289">
            <v>0</v>
          </cell>
          <cell r="F289">
            <v>0</v>
          </cell>
          <cell r="G289">
            <v>0</v>
          </cell>
          <cell r="H289">
            <v>0</v>
          </cell>
          <cell r="I289">
            <v>0</v>
          </cell>
        </row>
        <row r="290">
          <cell r="B290" t="str">
            <v>1 - Foram usados preços SINAPI_DEZ/2017  e SEINFRA</v>
          </cell>
          <cell r="C290">
            <v>0</v>
          </cell>
          <cell r="D290">
            <v>0</v>
          </cell>
          <cell r="E290">
            <v>0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</row>
        <row r="291">
          <cell r="B291">
            <v>0</v>
          </cell>
          <cell r="C291">
            <v>0</v>
          </cell>
          <cell r="D291">
            <v>0</v>
          </cell>
          <cell r="E291">
            <v>0</v>
          </cell>
          <cell r="F291">
            <v>0</v>
          </cell>
          <cell r="G291">
            <v>0</v>
          </cell>
          <cell r="H291">
            <v>0</v>
          </cell>
          <cell r="I291">
            <v>0</v>
          </cell>
        </row>
        <row r="292">
          <cell r="B292">
            <v>0</v>
          </cell>
          <cell r="C292">
            <v>0</v>
          </cell>
          <cell r="D292">
            <v>0</v>
          </cell>
          <cell r="E292">
            <v>0</v>
          </cell>
          <cell r="F292">
            <v>0</v>
          </cell>
          <cell r="G292">
            <v>0</v>
          </cell>
          <cell r="H292">
            <v>0</v>
          </cell>
          <cell r="I292">
            <v>0</v>
          </cell>
        </row>
        <row r="293">
          <cell r="B293" t="str">
            <v>CPU_0026</v>
          </cell>
          <cell r="C293" t="str">
            <v>COMP</v>
          </cell>
          <cell r="D293" t="str">
            <v>PROJETOR ALUM POLIDO COM REFLETOR ALUM ANOD DIFUSOR EM VIDRO PLANO TEMP TRANSP D=40 CM P/ LAMP 400W</v>
          </cell>
          <cell r="E293">
            <v>0</v>
          </cell>
          <cell r="F293">
            <v>0</v>
          </cell>
          <cell r="G293">
            <v>0</v>
          </cell>
          <cell r="H293" t="str">
            <v>UND</v>
          </cell>
          <cell r="I293">
            <v>695.12</v>
          </cell>
        </row>
        <row r="294">
          <cell r="B294" t="str">
            <v>CODIGO</v>
          </cell>
          <cell r="C294" t="str">
            <v>ORIGEM</v>
          </cell>
          <cell r="D294" t="str">
            <v>MÃO DE OBRA</v>
          </cell>
          <cell r="E294" t="str">
            <v>UNID</v>
          </cell>
          <cell r="F294" t="str">
            <v>COEF</v>
          </cell>
          <cell r="G294" t="str">
            <v>UNIT (R$)</v>
          </cell>
          <cell r="H294" t="str">
            <v>PARCIAL (R$)</v>
          </cell>
          <cell r="I294">
            <v>0</v>
          </cell>
        </row>
        <row r="295">
          <cell r="B295">
            <v>88264</v>
          </cell>
          <cell r="C295" t="str">
            <v>SINAPI-CE</v>
          </cell>
          <cell r="D295" t="str">
            <v>ELETRICISTA COM ENCARGOS COMPLEMENTARES</v>
          </cell>
          <cell r="E295" t="str">
            <v>H</v>
          </cell>
          <cell r="F295">
            <v>2</v>
          </cell>
          <cell r="G295" t="str">
            <v>17,51</v>
          </cell>
          <cell r="H295">
            <v>35.020000000000003</v>
          </cell>
          <cell r="I295">
            <v>0</v>
          </cell>
        </row>
        <row r="296">
          <cell r="B296">
            <v>88247</v>
          </cell>
          <cell r="C296" t="str">
            <v>SINAPI-CE</v>
          </cell>
          <cell r="D296" t="str">
            <v>AUXILIAR DE ELETRICISTA COM ENCARGOS COMPLEMENTARES</v>
          </cell>
          <cell r="E296" t="str">
            <v>H</v>
          </cell>
          <cell r="F296">
            <v>2</v>
          </cell>
          <cell r="G296" t="str">
            <v>14,30</v>
          </cell>
          <cell r="H296">
            <v>28.6</v>
          </cell>
          <cell r="I296">
            <v>0</v>
          </cell>
        </row>
        <row r="297">
          <cell r="B297">
            <v>0</v>
          </cell>
          <cell r="C297">
            <v>0</v>
          </cell>
          <cell r="D297">
            <v>0</v>
          </cell>
          <cell r="E297">
            <v>0</v>
          </cell>
          <cell r="F297">
            <v>0</v>
          </cell>
          <cell r="G297" t="str">
            <v>SUB-TOTAL (R$)</v>
          </cell>
          <cell r="H297">
            <v>63.620000000000005</v>
          </cell>
          <cell r="I297">
            <v>0</v>
          </cell>
        </row>
        <row r="298">
          <cell r="B298">
            <v>0</v>
          </cell>
          <cell r="C298">
            <v>0</v>
          </cell>
          <cell r="D298">
            <v>0</v>
          </cell>
          <cell r="E298">
            <v>0</v>
          </cell>
          <cell r="F298" t="str">
            <v>ENCARGOS SOCIAIS</v>
          </cell>
          <cell r="G298">
            <v>0</v>
          </cell>
          <cell r="H298">
            <v>0</v>
          </cell>
          <cell r="I298">
            <v>0</v>
          </cell>
        </row>
        <row r="299">
          <cell r="B299">
            <v>0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  <cell r="G299" t="str">
            <v>SUB-TOTAL MÃO-DE-OBRA (R$)</v>
          </cell>
          <cell r="H299">
            <v>63.620000000000005</v>
          </cell>
          <cell r="I299">
            <v>0</v>
          </cell>
        </row>
        <row r="300">
          <cell r="B300" t="str">
            <v>CÓDIGO</v>
          </cell>
          <cell r="C300" t="str">
            <v>ORIGEM</v>
          </cell>
          <cell r="D300" t="str">
            <v>MATERIAL</v>
          </cell>
          <cell r="E300" t="str">
            <v>UNID</v>
          </cell>
          <cell r="F300" t="str">
            <v>COEF</v>
          </cell>
          <cell r="G300" t="str">
            <v>UNIT (R$)</v>
          </cell>
          <cell r="H300" t="str">
            <v>PARCIAL (R$)</v>
          </cell>
          <cell r="I300">
            <v>0</v>
          </cell>
        </row>
        <row r="301">
          <cell r="B301" t="str">
            <v>I7936</v>
          </cell>
          <cell r="C301" t="str">
            <v>SEINFRA_24.1</v>
          </cell>
          <cell r="D301" t="str">
            <v>PROJETOR EM ALUMÍNIO POLIDO COM REFLETOR EM ALUMÍNIO ANODIZADO E DIFUSOR EM VIDRO PLANO TEMPERADO TRANSPARENTE DIÂMETRO= 40CM PARA LÂMPADA VAPOR METÁLICO 400W MAIS REATOR E IGNITOR</v>
          </cell>
          <cell r="E301" t="str">
            <v>UN</v>
          </cell>
          <cell r="F301">
            <v>1</v>
          </cell>
          <cell r="G301">
            <v>631.5</v>
          </cell>
          <cell r="H301">
            <v>631.5</v>
          </cell>
          <cell r="I301">
            <v>0</v>
          </cell>
        </row>
        <row r="302">
          <cell r="B302">
            <v>0</v>
          </cell>
          <cell r="C302">
            <v>0</v>
          </cell>
          <cell r="D302">
            <v>0</v>
          </cell>
          <cell r="E302">
            <v>0</v>
          </cell>
          <cell r="F302">
            <v>0</v>
          </cell>
          <cell r="G302">
            <v>0</v>
          </cell>
          <cell r="H302">
            <v>0</v>
          </cell>
          <cell r="I302">
            <v>0</v>
          </cell>
        </row>
        <row r="303">
          <cell r="B303">
            <v>0</v>
          </cell>
          <cell r="C303">
            <v>0</v>
          </cell>
          <cell r="D303">
            <v>0</v>
          </cell>
          <cell r="E303">
            <v>0</v>
          </cell>
          <cell r="F303">
            <v>0</v>
          </cell>
          <cell r="G303" t="str">
            <v>SUB-TOTAL MATERIAL (R$)</v>
          </cell>
          <cell r="H303">
            <v>631.5</v>
          </cell>
          <cell r="I303">
            <v>0</v>
          </cell>
        </row>
        <row r="304">
          <cell r="B304" t="str">
            <v>CÓDIGO</v>
          </cell>
          <cell r="C304" t="str">
            <v>ORIGEM</v>
          </cell>
          <cell r="D304" t="str">
            <v>EQUIPAMENTOS/FERRAMENTAS</v>
          </cell>
          <cell r="E304" t="str">
            <v>UNID</v>
          </cell>
          <cell r="F304" t="str">
            <v>COEF</v>
          </cell>
          <cell r="G304" t="str">
            <v>UNIT (R$)</v>
          </cell>
          <cell r="H304" t="str">
            <v>PARCIAL (R$)</v>
          </cell>
          <cell r="I304">
            <v>0</v>
          </cell>
        </row>
        <row r="305">
          <cell r="B305">
            <v>0</v>
          </cell>
          <cell r="C305">
            <v>0</v>
          </cell>
          <cell r="D305">
            <v>0</v>
          </cell>
          <cell r="E305">
            <v>0</v>
          </cell>
          <cell r="F305">
            <v>0</v>
          </cell>
          <cell r="G305">
            <v>0</v>
          </cell>
          <cell r="H305">
            <v>0</v>
          </cell>
          <cell r="I305">
            <v>0</v>
          </cell>
        </row>
        <row r="306">
          <cell r="B306">
            <v>0</v>
          </cell>
          <cell r="C306">
            <v>0</v>
          </cell>
          <cell r="D306">
            <v>0</v>
          </cell>
          <cell r="E306">
            <v>0</v>
          </cell>
          <cell r="F306">
            <v>0</v>
          </cell>
          <cell r="G306">
            <v>0</v>
          </cell>
          <cell r="H306">
            <v>0</v>
          </cell>
          <cell r="I306">
            <v>0</v>
          </cell>
        </row>
        <row r="307">
          <cell r="B307">
            <v>0</v>
          </cell>
          <cell r="C307">
            <v>0</v>
          </cell>
          <cell r="D307">
            <v>0</v>
          </cell>
          <cell r="E307">
            <v>0</v>
          </cell>
          <cell r="F307">
            <v>0</v>
          </cell>
          <cell r="G307" t="str">
            <v>SUB-TOTALEQUIPAMENTOS/FERRAMENTAS (R$)</v>
          </cell>
          <cell r="H307">
            <v>0</v>
          </cell>
          <cell r="I307">
            <v>0</v>
          </cell>
        </row>
        <row r="308">
          <cell r="B308" t="str">
            <v>CÓDIGO</v>
          </cell>
          <cell r="C308" t="str">
            <v>ORIGEM</v>
          </cell>
          <cell r="D308" t="str">
            <v>DIVERSOS/COMPOSIÇÕES AUXILIARES</v>
          </cell>
          <cell r="E308" t="str">
            <v>UNID</v>
          </cell>
          <cell r="F308" t="str">
            <v>COEF</v>
          </cell>
          <cell r="G308" t="str">
            <v>UNIT (R$)</v>
          </cell>
          <cell r="H308" t="str">
            <v>PARCIAL (R$)</v>
          </cell>
          <cell r="I308">
            <v>0</v>
          </cell>
        </row>
        <row r="309">
          <cell r="B309">
            <v>0</v>
          </cell>
          <cell r="C309">
            <v>0</v>
          </cell>
          <cell r="D309">
            <v>0</v>
          </cell>
          <cell r="E309">
            <v>0</v>
          </cell>
          <cell r="F309">
            <v>0</v>
          </cell>
          <cell r="G309">
            <v>0</v>
          </cell>
          <cell r="H309">
            <v>0</v>
          </cell>
          <cell r="I309">
            <v>0</v>
          </cell>
        </row>
        <row r="310">
          <cell r="B310">
            <v>0</v>
          </cell>
          <cell r="C310">
            <v>0</v>
          </cell>
          <cell r="D310">
            <v>0</v>
          </cell>
          <cell r="E310">
            <v>0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</row>
        <row r="311">
          <cell r="B311">
            <v>0</v>
          </cell>
          <cell r="C311">
            <v>0</v>
          </cell>
          <cell r="D311">
            <v>0</v>
          </cell>
          <cell r="E311">
            <v>0</v>
          </cell>
          <cell r="F311">
            <v>0</v>
          </cell>
          <cell r="G311" t="str">
            <v>SUB-TOTAL DIVERSOS/COMPOSIÇÕES AUXILIARES (R$)</v>
          </cell>
          <cell r="H311">
            <v>0</v>
          </cell>
          <cell r="I311">
            <v>0</v>
          </cell>
        </row>
        <row r="312">
          <cell r="B312">
            <v>0</v>
          </cell>
          <cell r="C312">
            <v>0</v>
          </cell>
          <cell r="D312">
            <v>0</v>
          </cell>
          <cell r="E312">
            <v>0</v>
          </cell>
          <cell r="F312">
            <v>0</v>
          </cell>
          <cell r="G312" t="str">
            <v>CUSTO UNITÁRIO (R$)</v>
          </cell>
          <cell r="H312">
            <v>695.12</v>
          </cell>
          <cell r="I312">
            <v>0</v>
          </cell>
        </row>
        <row r="313">
          <cell r="B313" t="str">
            <v>OBSERVAÇÕES:</v>
          </cell>
          <cell r="C313">
            <v>0</v>
          </cell>
          <cell r="D313">
            <v>0</v>
          </cell>
          <cell r="E313">
            <v>0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</row>
        <row r="314">
          <cell r="B314" t="str">
            <v>1 - Foram utilizados coeficientes SEINF_016008110_SET/2014</v>
          </cell>
          <cell r="C314">
            <v>0</v>
          </cell>
          <cell r="D314">
            <v>0</v>
          </cell>
          <cell r="E314">
            <v>0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</row>
        <row r="315">
          <cell r="B315" t="str">
            <v xml:space="preserve">2 - Foram usados preços SINAPI_DEZ/2017 e SEINFRA </v>
          </cell>
          <cell r="C315">
            <v>0</v>
          </cell>
          <cell r="D315">
            <v>0</v>
          </cell>
          <cell r="E315">
            <v>0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</row>
        <row r="316">
          <cell r="B316">
            <v>0</v>
          </cell>
          <cell r="C316">
            <v>0</v>
          </cell>
          <cell r="D316">
            <v>0</v>
          </cell>
          <cell r="E316">
            <v>0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</row>
        <row r="317">
          <cell r="B317">
            <v>0</v>
          </cell>
          <cell r="C317">
            <v>0</v>
          </cell>
          <cell r="D317">
            <v>0</v>
          </cell>
          <cell r="E317">
            <v>0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</row>
        <row r="318">
          <cell r="B318" t="str">
            <v>CPU_0027</v>
          </cell>
          <cell r="C318" t="str">
            <v>COMP</v>
          </cell>
          <cell r="D318" t="str">
            <v>REVESTIMENTO RETO EM CHAPA DE ALUMÍNIO COMPOSTO ESP=4mm FIXO EM ESTRUTURA DE ALUMINIO (FORN. E MONTAGEM)</v>
          </cell>
          <cell r="E318">
            <v>0</v>
          </cell>
          <cell r="F318">
            <v>0</v>
          </cell>
          <cell r="G318">
            <v>0</v>
          </cell>
          <cell r="H318" t="str">
            <v>M2</v>
          </cell>
          <cell r="I318">
            <v>90.69</v>
          </cell>
        </row>
        <row r="319">
          <cell r="B319" t="str">
            <v>CÓDIGO</v>
          </cell>
          <cell r="C319" t="str">
            <v>ORIGEM</v>
          </cell>
          <cell r="D319" t="str">
            <v>MÃO DE OBRA</v>
          </cell>
          <cell r="E319" t="str">
            <v>UNID</v>
          </cell>
          <cell r="F319" t="str">
            <v>COEF</v>
          </cell>
          <cell r="G319" t="str">
            <v>UNIT (R$)</v>
          </cell>
          <cell r="H319" t="str">
            <v>PARCIAL (R$)</v>
          </cell>
          <cell r="I319">
            <v>0</v>
          </cell>
        </row>
        <row r="320">
          <cell r="B320">
            <v>0</v>
          </cell>
          <cell r="C320">
            <v>0</v>
          </cell>
          <cell r="D320">
            <v>0</v>
          </cell>
          <cell r="E320">
            <v>0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</row>
        <row r="321">
          <cell r="B321">
            <v>0</v>
          </cell>
          <cell r="C321">
            <v>0</v>
          </cell>
          <cell r="D321">
            <v>0</v>
          </cell>
          <cell r="E321">
            <v>0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</row>
        <row r="322">
          <cell r="B322">
            <v>0</v>
          </cell>
          <cell r="C322">
            <v>0</v>
          </cell>
          <cell r="D322">
            <v>0</v>
          </cell>
          <cell r="E322">
            <v>0</v>
          </cell>
          <cell r="F322">
            <v>0</v>
          </cell>
          <cell r="G322" t="str">
            <v>SUB-TOTAL (R$)</v>
          </cell>
          <cell r="H322">
            <v>0</v>
          </cell>
          <cell r="I322">
            <v>0</v>
          </cell>
        </row>
        <row r="323">
          <cell r="B323">
            <v>0</v>
          </cell>
          <cell r="C323">
            <v>0</v>
          </cell>
          <cell r="D323">
            <v>0</v>
          </cell>
          <cell r="E323">
            <v>0</v>
          </cell>
          <cell r="F323" t="str">
            <v>ENCARGOS SOCIAIS</v>
          </cell>
          <cell r="G323">
            <v>0</v>
          </cell>
          <cell r="H323">
            <v>0</v>
          </cell>
          <cell r="I323">
            <v>0</v>
          </cell>
        </row>
        <row r="324">
          <cell r="B324">
            <v>0</v>
          </cell>
          <cell r="C324">
            <v>0</v>
          </cell>
          <cell r="D324">
            <v>0</v>
          </cell>
          <cell r="E324">
            <v>0</v>
          </cell>
          <cell r="F324">
            <v>0</v>
          </cell>
          <cell r="G324" t="str">
            <v>SUB-TOTAL MÃO-DE-OBRA (R$)</v>
          </cell>
          <cell r="H324">
            <v>0</v>
          </cell>
          <cell r="I324">
            <v>0</v>
          </cell>
        </row>
        <row r="325">
          <cell r="B325" t="str">
            <v>CÓDIGO</v>
          </cell>
          <cell r="C325" t="str">
            <v>ORIGEM</v>
          </cell>
          <cell r="D325" t="str">
            <v>MATERIAL</v>
          </cell>
          <cell r="E325" t="str">
            <v>UNID</v>
          </cell>
          <cell r="F325" t="str">
            <v>COEF</v>
          </cell>
          <cell r="G325" t="str">
            <v>UNIT (R$)</v>
          </cell>
          <cell r="H325" t="str">
            <v>PARCIAL (R$)</v>
          </cell>
          <cell r="I325">
            <v>0</v>
          </cell>
        </row>
        <row r="326">
          <cell r="B326" t="str">
            <v>I8624</v>
          </cell>
          <cell r="C326" t="str">
            <v>SEINFRA_24.1</v>
          </cell>
          <cell r="D326" t="str">
            <v>CHAPA EM ALUMÍNIO N.16</v>
          </cell>
          <cell r="E326" t="str">
            <v>M2</v>
          </cell>
          <cell r="F326">
            <v>1</v>
          </cell>
          <cell r="G326">
            <v>90.69</v>
          </cell>
          <cell r="H326">
            <v>90.69</v>
          </cell>
          <cell r="I326">
            <v>0</v>
          </cell>
        </row>
        <row r="327">
          <cell r="B327">
            <v>0</v>
          </cell>
          <cell r="C327">
            <v>0</v>
          </cell>
          <cell r="D327">
            <v>0</v>
          </cell>
          <cell r="E327">
            <v>0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</row>
        <row r="328">
          <cell r="B328">
            <v>0</v>
          </cell>
          <cell r="C328">
            <v>0</v>
          </cell>
          <cell r="D328">
            <v>0</v>
          </cell>
          <cell r="E328">
            <v>0</v>
          </cell>
          <cell r="F328">
            <v>0</v>
          </cell>
          <cell r="G328" t="str">
            <v>SUB-TOTAL MATERIAL (R$)</v>
          </cell>
          <cell r="H328">
            <v>90.69</v>
          </cell>
          <cell r="I328">
            <v>0</v>
          </cell>
        </row>
        <row r="329">
          <cell r="B329" t="str">
            <v>CÓDIGO</v>
          </cell>
          <cell r="C329" t="str">
            <v>ORIGEM</v>
          </cell>
          <cell r="D329" t="str">
            <v>EQUIPAMENTOS/FERRAMENTAS</v>
          </cell>
          <cell r="E329" t="str">
            <v>UNID</v>
          </cell>
          <cell r="F329" t="str">
            <v>COEF</v>
          </cell>
          <cell r="G329" t="str">
            <v>UNIT (R$)</v>
          </cell>
          <cell r="H329" t="str">
            <v>PARCIAL (R$)</v>
          </cell>
          <cell r="I329">
            <v>0</v>
          </cell>
        </row>
        <row r="330">
          <cell r="B330">
            <v>0</v>
          </cell>
          <cell r="C330">
            <v>0</v>
          </cell>
          <cell r="D330">
            <v>0</v>
          </cell>
          <cell r="E330">
            <v>0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</row>
        <row r="331">
          <cell r="B331">
            <v>0</v>
          </cell>
          <cell r="C331">
            <v>0</v>
          </cell>
          <cell r="D331">
            <v>0</v>
          </cell>
          <cell r="E331">
            <v>0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</row>
        <row r="332">
          <cell r="B332">
            <v>0</v>
          </cell>
          <cell r="C332">
            <v>0</v>
          </cell>
          <cell r="D332">
            <v>0</v>
          </cell>
          <cell r="E332">
            <v>0</v>
          </cell>
          <cell r="F332">
            <v>0</v>
          </cell>
          <cell r="G332" t="str">
            <v>SUB-TOTAL EQUIPAMENTOS/FERRAMENTAS(R$)</v>
          </cell>
          <cell r="H332">
            <v>0</v>
          </cell>
          <cell r="I332">
            <v>0</v>
          </cell>
        </row>
        <row r="333">
          <cell r="B333" t="str">
            <v>CÓDIGO</v>
          </cell>
          <cell r="C333" t="str">
            <v>ORIGEM</v>
          </cell>
          <cell r="D333" t="str">
            <v>DIVERSOS/COMPOSIÇÕES AUXILIARES</v>
          </cell>
          <cell r="E333" t="str">
            <v>UNID</v>
          </cell>
          <cell r="F333" t="str">
            <v>COEF</v>
          </cell>
          <cell r="G333" t="str">
            <v>UNIT (R$)</v>
          </cell>
          <cell r="H333" t="str">
            <v>PARCIAL (R$)</v>
          </cell>
          <cell r="I333">
            <v>0</v>
          </cell>
        </row>
        <row r="334">
          <cell r="B334">
            <v>0</v>
          </cell>
          <cell r="C334">
            <v>0</v>
          </cell>
          <cell r="D334">
            <v>0</v>
          </cell>
          <cell r="E334">
            <v>0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</row>
        <row r="335">
          <cell r="B335">
            <v>0</v>
          </cell>
          <cell r="C335">
            <v>0</v>
          </cell>
          <cell r="D335">
            <v>0</v>
          </cell>
          <cell r="E335">
            <v>0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</row>
        <row r="336">
          <cell r="B336">
            <v>0</v>
          </cell>
          <cell r="C336">
            <v>0</v>
          </cell>
          <cell r="D336">
            <v>0</v>
          </cell>
          <cell r="E336">
            <v>0</v>
          </cell>
          <cell r="F336">
            <v>0</v>
          </cell>
          <cell r="G336" t="str">
            <v>SUB-TOTAL DIVERSOS/COMPOSIÇÕES AUXILIARES (R$)</v>
          </cell>
          <cell r="H336">
            <v>0</v>
          </cell>
          <cell r="I336">
            <v>0</v>
          </cell>
        </row>
        <row r="337">
          <cell r="B337">
            <v>0</v>
          </cell>
          <cell r="C337">
            <v>0</v>
          </cell>
          <cell r="D337">
            <v>0</v>
          </cell>
          <cell r="E337">
            <v>0</v>
          </cell>
          <cell r="F337">
            <v>0</v>
          </cell>
          <cell r="G337" t="str">
            <v>CUSTO UNITÁRIO (R$)</v>
          </cell>
          <cell r="H337">
            <v>90.69</v>
          </cell>
          <cell r="I337">
            <v>0</v>
          </cell>
        </row>
        <row r="338">
          <cell r="B338" t="str">
            <v>OBSERVAÇÕES:</v>
          </cell>
          <cell r="C338">
            <v>0</v>
          </cell>
          <cell r="D338">
            <v>0</v>
          </cell>
          <cell r="E338">
            <v>0</v>
          </cell>
          <cell r="F338">
            <v>0</v>
          </cell>
          <cell r="G338">
            <v>0</v>
          </cell>
          <cell r="H338">
            <v>0</v>
          </cell>
          <cell r="I338">
            <v>0</v>
          </cell>
        </row>
        <row r="339">
          <cell r="B339" t="str">
            <v>1 - Foram utilizados coeficientes SEINF_016008110_SET/2014</v>
          </cell>
          <cell r="C339">
            <v>0</v>
          </cell>
          <cell r="D339">
            <v>0</v>
          </cell>
          <cell r="E339">
            <v>0</v>
          </cell>
          <cell r="F339">
            <v>0</v>
          </cell>
          <cell r="G339">
            <v>0</v>
          </cell>
          <cell r="H339">
            <v>0</v>
          </cell>
          <cell r="I339">
            <v>0</v>
          </cell>
        </row>
        <row r="340">
          <cell r="B340" t="str">
            <v>2 - Foram usados preços SINAPI_DEZ/2017 e SEINFRA 24.1</v>
          </cell>
          <cell r="C340">
            <v>0</v>
          </cell>
          <cell r="D340">
            <v>0</v>
          </cell>
          <cell r="E340">
            <v>0</v>
          </cell>
          <cell r="F340">
            <v>0</v>
          </cell>
          <cell r="G340">
            <v>0</v>
          </cell>
          <cell r="H340">
            <v>0</v>
          </cell>
          <cell r="I340">
            <v>0</v>
          </cell>
        </row>
        <row r="341">
          <cell r="B341">
            <v>0</v>
          </cell>
          <cell r="C341">
            <v>0</v>
          </cell>
          <cell r="D341">
            <v>0</v>
          </cell>
          <cell r="E341">
            <v>0</v>
          </cell>
          <cell r="F341">
            <v>0</v>
          </cell>
          <cell r="G341">
            <v>0</v>
          </cell>
          <cell r="H341">
            <v>0</v>
          </cell>
          <cell r="I341">
            <v>0</v>
          </cell>
        </row>
        <row r="342">
          <cell r="B342">
            <v>0</v>
          </cell>
          <cell r="C342">
            <v>0</v>
          </cell>
          <cell r="D342">
            <v>0</v>
          </cell>
          <cell r="E342">
            <v>0</v>
          </cell>
          <cell r="F342">
            <v>0</v>
          </cell>
          <cell r="G342">
            <v>0</v>
          </cell>
          <cell r="H342">
            <v>0</v>
          </cell>
          <cell r="I342">
            <v>0</v>
          </cell>
        </row>
        <row r="343">
          <cell r="B343" t="str">
            <v>CPU_0028</v>
          </cell>
          <cell r="C343" t="str">
            <v>COMP</v>
          </cell>
          <cell r="D343" t="str">
            <v>REBOCO BARITADO</v>
          </cell>
          <cell r="E343">
            <v>0</v>
          </cell>
          <cell r="F343">
            <v>0</v>
          </cell>
          <cell r="G343">
            <v>0</v>
          </cell>
          <cell r="H343" t="str">
            <v>M2</v>
          </cell>
          <cell r="I343">
            <v>70.06</v>
          </cell>
        </row>
        <row r="344">
          <cell r="B344" t="str">
            <v>CÓDIGO</v>
          </cell>
          <cell r="C344" t="str">
            <v>ORIGEM</v>
          </cell>
          <cell r="D344" t="str">
            <v>MÃO DE OBRA</v>
          </cell>
          <cell r="E344" t="str">
            <v>UNID</v>
          </cell>
          <cell r="F344" t="str">
            <v>COEF</v>
          </cell>
          <cell r="G344" t="str">
            <v>UNIT (R$)</v>
          </cell>
          <cell r="H344" t="str">
            <v>PARCIAL (R$)</v>
          </cell>
          <cell r="I344">
            <v>0</v>
          </cell>
        </row>
        <row r="345">
          <cell r="B345">
            <v>88309</v>
          </cell>
          <cell r="C345" t="str">
            <v>SINAPI-CE</v>
          </cell>
          <cell r="D345" t="str">
            <v>PEDREIRO COM ENCARGOS COMPLEMENTARES</v>
          </cell>
          <cell r="E345" t="str">
            <v>H</v>
          </cell>
          <cell r="F345">
            <v>0.98</v>
          </cell>
          <cell r="G345" t="str">
            <v>17,35</v>
          </cell>
          <cell r="H345">
            <v>17</v>
          </cell>
          <cell r="I345">
            <v>0</v>
          </cell>
        </row>
        <row r="346">
          <cell r="B346">
            <v>88316</v>
          </cell>
          <cell r="C346" t="str">
            <v>SINAPI-CE</v>
          </cell>
          <cell r="D346" t="str">
            <v>SERVENTE COM ENCARGOS COMPLEMENTARES</v>
          </cell>
          <cell r="E346" t="str">
            <v>H</v>
          </cell>
          <cell r="F346">
            <v>1.1000000000000001</v>
          </cell>
          <cell r="G346" t="str">
            <v>13,01</v>
          </cell>
          <cell r="H346">
            <v>14.31</v>
          </cell>
          <cell r="I346">
            <v>0</v>
          </cell>
        </row>
        <row r="347">
          <cell r="B347">
            <v>0</v>
          </cell>
          <cell r="C347">
            <v>0</v>
          </cell>
          <cell r="D347">
            <v>0</v>
          </cell>
          <cell r="E347">
            <v>0</v>
          </cell>
          <cell r="F347">
            <v>0</v>
          </cell>
          <cell r="G347" t="str">
            <v>SUB-TOTAL (R$)</v>
          </cell>
          <cell r="H347">
            <v>31.310000000000002</v>
          </cell>
          <cell r="I347">
            <v>0</v>
          </cell>
        </row>
        <row r="348">
          <cell r="B348">
            <v>0</v>
          </cell>
          <cell r="C348">
            <v>0</v>
          </cell>
          <cell r="D348">
            <v>0</v>
          </cell>
          <cell r="E348">
            <v>0</v>
          </cell>
          <cell r="F348" t="str">
            <v>ENCARGOS SOCIAIS</v>
          </cell>
          <cell r="G348">
            <v>0</v>
          </cell>
          <cell r="H348">
            <v>0</v>
          </cell>
          <cell r="I348">
            <v>0</v>
          </cell>
        </row>
        <row r="349">
          <cell r="B349">
            <v>0</v>
          </cell>
          <cell r="C349">
            <v>0</v>
          </cell>
          <cell r="D349">
            <v>0</v>
          </cell>
          <cell r="E349">
            <v>0</v>
          </cell>
          <cell r="F349">
            <v>0</v>
          </cell>
          <cell r="G349" t="str">
            <v>SUB-TOTAL MÃO-DE-OBRA (R$)</v>
          </cell>
          <cell r="H349">
            <v>31.310000000000002</v>
          </cell>
          <cell r="I349">
            <v>0</v>
          </cell>
        </row>
        <row r="350">
          <cell r="B350" t="str">
            <v>CÓDIGO</v>
          </cell>
          <cell r="C350" t="str">
            <v>ORIGEM</v>
          </cell>
          <cell r="D350" t="str">
            <v>MATERIAL</v>
          </cell>
          <cell r="E350" t="str">
            <v>UNID</v>
          </cell>
          <cell r="F350" t="str">
            <v>COEF</v>
          </cell>
          <cell r="G350" t="str">
            <v>UNIT (R$)</v>
          </cell>
          <cell r="H350" t="str">
            <v>PARCIAL (R$)</v>
          </cell>
          <cell r="I350">
            <v>0</v>
          </cell>
        </row>
        <row r="351">
          <cell r="B351" t="str">
            <v>I0190</v>
          </cell>
          <cell r="C351" t="str">
            <v>SEINFRA_24.1</v>
          </cell>
          <cell r="D351" t="str">
            <v>BARITA (ARGAMASSA BARITADA)</v>
          </cell>
          <cell r="E351" t="str">
            <v>KG</v>
          </cell>
          <cell r="F351">
            <v>25</v>
          </cell>
          <cell r="G351">
            <v>1.5</v>
          </cell>
          <cell r="H351">
            <v>37.5</v>
          </cell>
          <cell r="I351">
            <v>0</v>
          </cell>
        </row>
        <row r="352">
          <cell r="B352" t="str">
            <v>I0108</v>
          </cell>
          <cell r="C352" t="str">
            <v>SEINFRA_24.1</v>
          </cell>
          <cell r="D352" t="str">
            <v>AREIA GROSSA</v>
          </cell>
          <cell r="E352" t="str">
            <v>M3</v>
          </cell>
          <cell r="F352">
            <v>2.5000000000000001E-2</v>
          </cell>
          <cell r="G352">
            <v>50</v>
          </cell>
          <cell r="H352">
            <v>1.25</v>
          </cell>
          <cell r="I352">
            <v>0</v>
          </cell>
        </row>
        <row r="353">
          <cell r="B353">
            <v>0</v>
          </cell>
          <cell r="C353">
            <v>0</v>
          </cell>
          <cell r="D353">
            <v>0</v>
          </cell>
          <cell r="E353">
            <v>0</v>
          </cell>
          <cell r="F353">
            <v>0</v>
          </cell>
          <cell r="G353" t="str">
            <v>SUB-TOTAL MATERIAL (R$)</v>
          </cell>
          <cell r="H353">
            <v>38.75</v>
          </cell>
          <cell r="I353">
            <v>0</v>
          </cell>
        </row>
        <row r="354">
          <cell r="B354" t="str">
            <v>CÓDIGO</v>
          </cell>
          <cell r="C354" t="str">
            <v>ORIGEM</v>
          </cell>
          <cell r="D354" t="str">
            <v>EQUIPAMENTOS/FERRAMENTAS</v>
          </cell>
          <cell r="E354" t="str">
            <v>UNID</v>
          </cell>
          <cell r="F354" t="str">
            <v>COEF</v>
          </cell>
          <cell r="G354" t="str">
            <v>UNIT (R$)</v>
          </cell>
          <cell r="H354" t="str">
            <v>PARCIAL (R$)</v>
          </cell>
          <cell r="I354">
            <v>0</v>
          </cell>
        </row>
        <row r="355">
          <cell r="B355">
            <v>0</v>
          </cell>
          <cell r="C355">
            <v>0</v>
          </cell>
          <cell r="D355">
            <v>0</v>
          </cell>
          <cell r="E355">
            <v>0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</row>
        <row r="356">
          <cell r="B356">
            <v>0</v>
          </cell>
          <cell r="C356">
            <v>0</v>
          </cell>
          <cell r="D356">
            <v>0</v>
          </cell>
          <cell r="E356">
            <v>0</v>
          </cell>
          <cell r="F356">
            <v>0</v>
          </cell>
          <cell r="G356" t="str">
            <v>SUB-TOTAL EQUIPAMENTOS/FERRAMENTAS (R$)</v>
          </cell>
          <cell r="H356">
            <v>0</v>
          </cell>
          <cell r="I356">
            <v>0</v>
          </cell>
        </row>
        <row r="357">
          <cell r="B357" t="str">
            <v>CÓDIGO</v>
          </cell>
          <cell r="C357" t="str">
            <v>ORIGEM</v>
          </cell>
          <cell r="D357" t="str">
            <v>DIVERSOS/COMPOSIÇÕES AUXILIARES</v>
          </cell>
          <cell r="E357" t="str">
            <v>UNID</v>
          </cell>
          <cell r="F357" t="str">
            <v>COEF</v>
          </cell>
          <cell r="G357" t="str">
            <v>UNIT (R$)</v>
          </cell>
          <cell r="H357" t="str">
            <v>PARCIAL (R$)</v>
          </cell>
          <cell r="I357">
            <v>0</v>
          </cell>
        </row>
        <row r="358">
          <cell r="B358">
            <v>0</v>
          </cell>
          <cell r="C358">
            <v>0</v>
          </cell>
          <cell r="D358">
            <v>0</v>
          </cell>
          <cell r="E358">
            <v>0</v>
          </cell>
          <cell r="F358">
            <v>0</v>
          </cell>
          <cell r="G358">
            <v>0</v>
          </cell>
          <cell r="H358">
            <v>0</v>
          </cell>
          <cell r="I358">
            <v>0</v>
          </cell>
        </row>
        <row r="359">
          <cell r="B359">
            <v>0</v>
          </cell>
          <cell r="C359">
            <v>0</v>
          </cell>
          <cell r="D359">
            <v>0</v>
          </cell>
          <cell r="E359">
            <v>0</v>
          </cell>
          <cell r="F359">
            <v>0</v>
          </cell>
          <cell r="G359">
            <v>0</v>
          </cell>
          <cell r="H359">
            <v>0</v>
          </cell>
          <cell r="I359">
            <v>0</v>
          </cell>
        </row>
        <row r="360">
          <cell r="B360">
            <v>0</v>
          </cell>
          <cell r="C360">
            <v>0</v>
          </cell>
          <cell r="D360">
            <v>0</v>
          </cell>
          <cell r="E360">
            <v>0</v>
          </cell>
          <cell r="F360">
            <v>0</v>
          </cell>
          <cell r="G360" t="str">
            <v>SUB-TOTAL DIVERSOS/COMPOSIÇÕES AUXILIARES (R$)</v>
          </cell>
          <cell r="H360">
            <v>0</v>
          </cell>
          <cell r="I360">
            <v>0</v>
          </cell>
        </row>
        <row r="361">
          <cell r="B361">
            <v>0</v>
          </cell>
          <cell r="C361">
            <v>0</v>
          </cell>
          <cell r="D361">
            <v>0</v>
          </cell>
          <cell r="E361">
            <v>0</v>
          </cell>
          <cell r="F361">
            <v>0</v>
          </cell>
          <cell r="G361" t="str">
            <v>CUSTO UNITÁRIO (R$)</v>
          </cell>
          <cell r="H361">
            <v>70.06</v>
          </cell>
          <cell r="I361">
            <v>0</v>
          </cell>
        </row>
        <row r="362">
          <cell r="B362" t="str">
            <v>OBSERVAÇÕES:</v>
          </cell>
          <cell r="C362">
            <v>0</v>
          </cell>
          <cell r="D362">
            <v>0</v>
          </cell>
          <cell r="E362">
            <v>0</v>
          </cell>
          <cell r="F362">
            <v>0</v>
          </cell>
          <cell r="G362">
            <v>0</v>
          </cell>
          <cell r="H362">
            <v>0</v>
          </cell>
          <cell r="I362">
            <v>0</v>
          </cell>
        </row>
        <row r="363">
          <cell r="B363" t="str">
            <v>1 - Foram utilizados coeficientes SEINFRA_C2127</v>
          </cell>
          <cell r="C363">
            <v>0</v>
          </cell>
          <cell r="D363">
            <v>0</v>
          </cell>
          <cell r="E363">
            <v>0</v>
          </cell>
          <cell r="F363">
            <v>0</v>
          </cell>
          <cell r="G363">
            <v>0</v>
          </cell>
          <cell r="H363">
            <v>0</v>
          </cell>
          <cell r="I363">
            <v>0</v>
          </cell>
        </row>
        <row r="364">
          <cell r="B364" t="str">
            <v xml:space="preserve">2 - Foram usados preços SINAPI_DEZ/2017 </v>
          </cell>
          <cell r="C364">
            <v>0</v>
          </cell>
          <cell r="D364">
            <v>0</v>
          </cell>
          <cell r="E364">
            <v>0</v>
          </cell>
          <cell r="F364">
            <v>0</v>
          </cell>
          <cell r="G364">
            <v>0</v>
          </cell>
          <cell r="H364">
            <v>0</v>
          </cell>
          <cell r="I364">
            <v>0</v>
          </cell>
        </row>
        <row r="365">
          <cell r="B365">
            <v>0</v>
          </cell>
          <cell r="C365">
            <v>0</v>
          </cell>
          <cell r="D365">
            <v>0</v>
          </cell>
          <cell r="E365">
            <v>0</v>
          </cell>
          <cell r="F365">
            <v>0</v>
          </cell>
          <cell r="G365">
            <v>0</v>
          </cell>
          <cell r="H365">
            <v>0</v>
          </cell>
          <cell r="I365">
            <v>0</v>
          </cell>
        </row>
        <row r="366">
          <cell r="B366" t="str">
            <v>CPU_0029</v>
          </cell>
          <cell r="C366" t="str">
            <v>COMP</v>
          </cell>
          <cell r="D366" t="str">
            <v>REVESTIMENTO EM CERAMICA DE 1ª QUALIDADE 40X40 CM ASSENT COM ARGAMASSA INDUSTRIALIZADA</v>
          </cell>
          <cell r="E366">
            <v>0</v>
          </cell>
          <cell r="F366">
            <v>0</v>
          </cell>
          <cell r="G366">
            <v>0</v>
          </cell>
          <cell r="H366" t="str">
            <v>M2</v>
          </cell>
          <cell r="I366">
            <v>60.260000000000005</v>
          </cell>
        </row>
        <row r="367">
          <cell r="B367" t="str">
            <v>CÓDIGO</v>
          </cell>
          <cell r="C367" t="str">
            <v>ORIGEM</v>
          </cell>
          <cell r="D367" t="str">
            <v>MÃO DE OBRA</v>
          </cell>
          <cell r="E367" t="str">
            <v>UNID</v>
          </cell>
          <cell r="F367" t="str">
            <v>COEF</v>
          </cell>
          <cell r="G367" t="str">
            <v>UNIT (R$)</v>
          </cell>
          <cell r="H367" t="str">
            <v>PARCIAL (R$)</v>
          </cell>
          <cell r="I367">
            <v>0</v>
          </cell>
        </row>
        <row r="368">
          <cell r="B368">
            <v>88256</v>
          </cell>
          <cell r="C368" t="str">
            <v>SINAPI-CE</v>
          </cell>
          <cell r="D368" t="str">
            <v>AZULEJISTA OU LADRILHISTA COM ENCARGOS COMPLEMENTARES</v>
          </cell>
          <cell r="E368" t="str">
            <v>H</v>
          </cell>
          <cell r="F368">
            <v>0.8</v>
          </cell>
          <cell r="G368" t="str">
            <v>16,13</v>
          </cell>
          <cell r="H368">
            <v>12.9</v>
          </cell>
          <cell r="I368">
            <v>0</v>
          </cell>
        </row>
        <row r="369">
          <cell r="B369">
            <v>88316</v>
          </cell>
          <cell r="C369" t="str">
            <v>SINAPI-CE</v>
          </cell>
          <cell r="D369" t="str">
            <v>SERVENTE COM ENCARGOS COMPLEMENTARES</v>
          </cell>
          <cell r="E369" t="str">
            <v>H</v>
          </cell>
          <cell r="F369">
            <v>0.8</v>
          </cell>
          <cell r="G369" t="str">
            <v>13,01</v>
          </cell>
          <cell r="H369">
            <v>10.4</v>
          </cell>
          <cell r="I369">
            <v>0</v>
          </cell>
        </row>
        <row r="370">
          <cell r="B370">
            <v>0</v>
          </cell>
          <cell r="C370">
            <v>0</v>
          </cell>
          <cell r="D370">
            <v>0</v>
          </cell>
          <cell r="E370">
            <v>0</v>
          </cell>
          <cell r="F370">
            <v>0</v>
          </cell>
          <cell r="G370" t="str">
            <v>SUB-TOTAL (R$)</v>
          </cell>
          <cell r="H370">
            <v>23.3</v>
          </cell>
          <cell r="I370">
            <v>0</v>
          </cell>
        </row>
        <row r="371">
          <cell r="B371">
            <v>0</v>
          </cell>
          <cell r="C371">
            <v>0</v>
          </cell>
          <cell r="D371">
            <v>0</v>
          </cell>
          <cell r="E371">
            <v>0</v>
          </cell>
          <cell r="F371" t="str">
            <v>ENCARGOS SOCIAIS</v>
          </cell>
          <cell r="G371">
            <v>0</v>
          </cell>
          <cell r="H371">
            <v>0</v>
          </cell>
          <cell r="I371">
            <v>0</v>
          </cell>
        </row>
        <row r="372">
          <cell r="B372">
            <v>0</v>
          </cell>
          <cell r="C372">
            <v>0</v>
          </cell>
          <cell r="D372">
            <v>0</v>
          </cell>
          <cell r="E372">
            <v>0</v>
          </cell>
          <cell r="F372">
            <v>0</v>
          </cell>
          <cell r="G372" t="str">
            <v>SUB-TOTAL MÃO-DE-OBRA (R$)</v>
          </cell>
          <cell r="H372">
            <v>23.3</v>
          </cell>
          <cell r="I372">
            <v>0</v>
          </cell>
        </row>
        <row r="373">
          <cell r="B373" t="str">
            <v>CÓDIGO</v>
          </cell>
          <cell r="C373" t="str">
            <v>ORIGEM</v>
          </cell>
          <cell r="D373" t="str">
            <v>MATERIAL</v>
          </cell>
          <cell r="E373" t="str">
            <v>UNID</v>
          </cell>
          <cell r="F373" t="str">
            <v>COEF</v>
          </cell>
          <cell r="G373" t="str">
            <v>UNIT (R$)</v>
          </cell>
          <cell r="H373" t="str">
            <v>PARCIAL (R$)</v>
          </cell>
          <cell r="I373">
            <v>0</v>
          </cell>
        </row>
        <row r="374">
          <cell r="B374" t="str">
            <v>I6500</v>
          </cell>
          <cell r="C374" t="str">
            <v>SEINFRA_24.1</v>
          </cell>
          <cell r="D374" t="str">
            <v>CERÂMICA ESMALTADA DIMENSÕES ACIMA DE 30x30cm (900 cm²) - PEI-5/PEI-4</v>
          </cell>
          <cell r="E374" t="str">
            <v>M2</v>
          </cell>
          <cell r="F374">
            <v>1.05</v>
          </cell>
          <cell r="G374">
            <v>32.61</v>
          </cell>
          <cell r="H374">
            <v>34.24</v>
          </cell>
          <cell r="I374">
            <v>0</v>
          </cell>
        </row>
        <row r="375">
          <cell r="B375">
            <v>374</v>
          </cell>
          <cell r="C375" t="str">
            <v>SINAPI-CE</v>
          </cell>
          <cell r="D375" t="str">
            <v>ARGAMASSA PRONTA PARA REVESTIMENTO INTERNO EM PAREDES</v>
          </cell>
          <cell r="E375" t="str">
            <v xml:space="preserve">KG    </v>
          </cell>
          <cell r="F375">
            <v>8</v>
          </cell>
          <cell r="G375" t="str">
            <v>0,34</v>
          </cell>
          <cell r="H375">
            <v>2.72</v>
          </cell>
          <cell r="I375">
            <v>0</v>
          </cell>
        </row>
        <row r="376">
          <cell r="B376">
            <v>0</v>
          </cell>
          <cell r="C376">
            <v>0</v>
          </cell>
          <cell r="D376">
            <v>0</v>
          </cell>
          <cell r="E376">
            <v>0</v>
          </cell>
          <cell r="F376">
            <v>0</v>
          </cell>
          <cell r="G376" t="str">
            <v>SUB-TOTAL MATERIAL (R$)</v>
          </cell>
          <cell r="H376">
            <v>36.96</v>
          </cell>
          <cell r="I376">
            <v>0</v>
          </cell>
        </row>
        <row r="377">
          <cell r="B377" t="str">
            <v>CÓDIGO</v>
          </cell>
          <cell r="C377" t="str">
            <v>ORIGEM</v>
          </cell>
          <cell r="D377" t="str">
            <v>EQUIPAMENTOS/FERRAMENTAS</v>
          </cell>
          <cell r="E377" t="str">
            <v>UNID</v>
          </cell>
          <cell r="F377" t="str">
            <v>COEF</v>
          </cell>
          <cell r="G377" t="str">
            <v>UNIT (R$)</v>
          </cell>
          <cell r="H377" t="str">
            <v>PARCIAL (R$)</v>
          </cell>
          <cell r="I377">
            <v>0</v>
          </cell>
        </row>
        <row r="378">
          <cell r="B378">
            <v>0</v>
          </cell>
          <cell r="C378">
            <v>0</v>
          </cell>
          <cell r="D378">
            <v>0</v>
          </cell>
          <cell r="E378">
            <v>0</v>
          </cell>
          <cell r="F378">
            <v>0</v>
          </cell>
          <cell r="G378">
            <v>0</v>
          </cell>
          <cell r="H378">
            <v>0</v>
          </cell>
          <cell r="I378">
            <v>0</v>
          </cell>
        </row>
        <row r="379">
          <cell r="B379">
            <v>0</v>
          </cell>
          <cell r="C379">
            <v>0</v>
          </cell>
          <cell r="D379">
            <v>0</v>
          </cell>
          <cell r="E379">
            <v>0</v>
          </cell>
          <cell r="F379">
            <v>0</v>
          </cell>
          <cell r="G379" t="str">
            <v>SUB-TOTAL EQUIPAMENTOS/FERRAMENTAS (R$)</v>
          </cell>
          <cell r="H379">
            <v>0</v>
          </cell>
          <cell r="I379">
            <v>0</v>
          </cell>
        </row>
        <row r="380">
          <cell r="B380" t="str">
            <v>CÓDIGO</v>
          </cell>
          <cell r="C380" t="str">
            <v>ORIGEM</v>
          </cell>
          <cell r="D380" t="str">
            <v>DIVERSOS/COMPOSIÇÕES AUXILIARES</v>
          </cell>
          <cell r="E380" t="str">
            <v>UNID</v>
          </cell>
          <cell r="F380" t="str">
            <v>COEF</v>
          </cell>
          <cell r="G380" t="str">
            <v>UNIT (R$)</v>
          </cell>
          <cell r="H380" t="str">
            <v>PARCIAL (R$)</v>
          </cell>
          <cell r="I380">
            <v>0</v>
          </cell>
        </row>
        <row r="381">
          <cell r="B381">
            <v>0</v>
          </cell>
          <cell r="C381">
            <v>0</v>
          </cell>
          <cell r="D381">
            <v>0</v>
          </cell>
          <cell r="E381">
            <v>0</v>
          </cell>
          <cell r="F381">
            <v>0</v>
          </cell>
          <cell r="G381">
            <v>0</v>
          </cell>
          <cell r="H381">
            <v>0</v>
          </cell>
          <cell r="I381">
            <v>0</v>
          </cell>
        </row>
        <row r="382">
          <cell r="B382">
            <v>0</v>
          </cell>
          <cell r="C382">
            <v>0</v>
          </cell>
          <cell r="D382">
            <v>0</v>
          </cell>
          <cell r="E382">
            <v>0</v>
          </cell>
          <cell r="F382">
            <v>0</v>
          </cell>
          <cell r="G382">
            <v>0</v>
          </cell>
          <cell r="H382">
            <v>0</v>
          </cell>
          <cell r="I382">
            <v>0</v>
          </cell>
        </row>
        <row r="383">
          <cell r="B383">
            <v>0</v>
          </cell>
          <cell r="C383">
            <v>0</v>
          </cell>
          <cell r="D383">
            <v>0</v>
          </cell>
          <cell r="E383">
            <v>0</v>
          </cell>
          <cell r="F383">
            <v>0</v>
          </cell>
          <cell r="G383" t="str">
            <v>SUB-TOTAL DIVERSOS/COMPOSIÇÕES AUXILIARES (R$)</v>
          </cell>
          <cell r="H383">
            <v>0</v>
          </cell>
          <cell r="I383">
            <v>0</v>
          </cell>
        </row>
        <row r="384">
          <cell r="B384">
            <v>0</v>
          </cell>
          <cell r="C384">
            <v>0</v>
          </cell>
          <cell r="D384">
            <v>0</v>
          </cell>
          <cell r="E384">
            <v>0</v>
          </cell>
          <cell r="F384">
            <v>0</v>
          </cell>
          <cell r="G384" t="str">
            <v>CUSTO UNITÁRIO (R$)</v>
          </cell>
          <cell r="H384">
            <v>60.260000000000005</v>
          </cell>
          <cell r="I384">
            <v>0</v>
          </cell>
        </row>
        <row r="385">
          <cell r="B385" t="str">
            <v>OBSERVAÇÕES:</v>
          </cell>
          <cell r="C385">
            <v>0</v>
          </cell>
          <cell r="D385">
            <v>0</v>
          </cell>
          <cell r="E385">
            <v>0</v>
          </cell>
          <cell r="F385">
            <v>0</v>
          </cell>
          <cell r="G385">
            <v>0</v>
          </cell>
          <cell r="H385">
            <v>0</v>
          </cell>
          <cell r="I385">
            <v>0</v>
          </cell>
        </row>
        <row r="386">
          <cell r="B386" t="str">
            <v xml:space="preserve">1 - Foram utilizados coeficientes SEINF_130510051_SET/2014 </v>
          </cell>
          <cell r="C386">
            <v>0</v>
          </cell>
          <cell r="D386">
            <v>0</v>
          </cell>
          <cell r="E386">
            <v>0</v>
          </cell>
          <cell r="F386">
            <v>0</v>
          </cell>
          <cell r="G386">
            <v>0</v>
          </cell>
          <cell r="H386">
            <v>0</v>
          </cell>
          <cell r="I386">
            <v>0</v>
          </cell>
        </row>
        <row r="387">
          <cell r="B387" t="str">
            <v xml:space="preserve">2 - Foram usados preços SINAPI_DEZ/2017 </v>
          </cell>
          <cell r="C387">
            <v>0</v>
          </cell>
          <cell r="D387">
            <v>0</v>
          </cell>
          <cell r="E387">
            <v>0</v>
          </cell>
          <cell r="F387">
            <v>0</v>
          </cell>
          <cell r="G387">
            <v>0</v>
          </cell>
          <cell r="H387">
            <v>0</v>
          </cell>
          <cell r="I387">
            <v>0</v>
          </cell>
        </row>
        <row r="388">
          <cell r="B388">
            <v>0</v>
          </cell>
          <cell r="C388">
            <v>0</v>
          </cell>
          <cell r="D388">
            <v>0</v>
          </cell>
          <cell r="E388">
            <v>0</v>
          </cell>
          <cell r="F388">
            <v>0</v>
          </cell>
          <cell r="G388">
            <v>0</v>
          </cell>
          <cell r="H388">
            <v>0</v>
          </cell>
          <cell r="I388">
            <v>0</v>
          </cell>
        </row>
        <row r="389">
          <cell r="B389" t="str">
            <v>CPU_0030</v>
          </cell>
          <cell r="C389" t="str">
            <v>COMP</v>
          </cell>
          <cell r="D389" t="str">
            <v xml:space="preserve">REVESTIMENTO EM CERAMICA ESMALTADA C/ ARGAMASSA DE CIMENTO E AREIA ATÉ 10X10 CM (100CM²) DECORATIVA PARA PAREDE </v>
          </cell>
          <cell r="E389">
            <v>0</v>
          </cell>
          <cell r="F389">
            <v>0</v>
          </cell>
          <cell r="G389">
            <v>0</v>
          </cell>
          <cell r="H389" t="str">
            <v>M2</v>
          </cell>
          <cell r="I389">
            <v>81.740000000000009</v>
          </cell>
        </row>
        <row r="390">
          <cell r="B390" t="str">
            <v>CÓDIGO</v>
          </cell>
          <cell r="C390" t="str">
            <v>ORIGEM</v>
          </cell>
          <cell r="D390" t="str">
            <v>MÃO DE OBRA</v>
          </cell>
          <cell r="E390" t="str">
            <v>UNID</v>
          </cell>
          <cell r="F390" t="str">
            <v>COEF</v>
          </cell>
          <cell r="G390" t="str">
            <v>UNIT (R$)</v>
          </cell>
          <cell r="H390" t="str">
            <v>PARCIAL (R$)</v>
          </cell>
          <cell r="I390">
            <v>0</v>
          </cell>
        </row>
        <row r="391">
          <cell r="B391">
            <v>88256</v>
          </cell>
          <cell r="C391" t="str">
            <v>SINAPI-CE</v>
          </cell>
          <cell r="D391" t="str">
            <v>AZULEJISTA OU LADRILHISTA COM ENCARGOS COMPLEMENTARES</v>
          </cell>
          <cell r="E391" t="str">
            <v>H</v>
          </cell>
          <cell r="F391">
            <v>1.4</v>
          </cell>
          <cell r="G391" t="str">
            <v>16,13</v>
          </cell>
          <cell r="H391">
            <v>22.58</v>
          </cell>
          <cell r="I391">
            <v>0</v>
          </cell>
        </row>
        <row r="392">
          <cell r="B392">
            <v>88316</v>
          </cell>
          <cell r="C392" t="str">
            <v>SINAPI-CE</v>
          </cell>
          <cell r="D392" t="str">
            <v>SERVENTE COM ENCARGOS COMPLEMENTARES</v>
          </cell>
          <cell r="E392" t="str">
            <v>H</v>
          </cell>
          <cell r="F392">
            <v>1.4</v>
          </cell>
          <cell r="G392" t="str">
            <v>13,01</v>
          </cell>
          <cell r="H392">
            <v>18.21</v>
          </cell>
          <cell r="I392">
            <v>0</v>
          </cell>
        </row>
        <row r="393">
          <cell r="B393">
            <v>0</v>
          </cell>
          <cell r="C393">
            <v>0</v>
          </cell>
          <cell r="D393">
            <v>0</v>
          </cell>
          <cell r="E393">
            <v>0</v>
          </cell>
          <cell r="F393">
            <v>0</v>
          </cell>
          <cell r="G393" t="str">
            <v>SUB-TOTAL (R$)</v>
          </cell>
          <cell r="H393">
            <v>40.79</v>
          </cell>
          <cell r="I393">
            <v>0</v>
          </cell>
        </row>
        <row r="394">
          <cell r="B394">
            <v>0</v>
          </cell>
          <cell r="C394">
            <v>0</v>
          </cell>
          <cell r="D394">
            <v>0</v>
          </cell>
          <cell r="E394">
            <v>0</v>
          </cell>
          <cell r="F394" t="str">
            <v>ENCARGOS SOCIAIS</v>
          </cell>
          <cell r="G394">
            <v>0</v>
          </cell>
          <cell r="H394">
            <v>0</v>
          </cell>
          <cell r="I394">
            <v>0</v>
          </cell>
        </row>
        <row r="395">
          <cell r="B395">
            <v>0</v>
          </cell>
          <cell r="C395">
            <v>0</v>
          </cell>
          <cell r="D395">
            <v>0</v>
          </cell>
          <cell r="E395">
            <v>0</v>
          </cell>
          <cell r="F395">
            <v>0</v>
          </cell>
          <cell r="G395" t="str">
            <v>SUB-TOTAL MÃO-DE-OBRA (R$)</v>
          </cell>
          <cell r="H395">
            <v>40.79</v>
          </cell>
          <cell r="I395">
            <v>0</v>
          </cell>
        </row>
        <row r="396">
          <cell r="B396" t="str">
            <v>CÓDIGO</v>
          </cell>
          <cell r="C396" t="str">
            <v>ORIGEM</v>
          </cell>
          <cell r="D396" t="str">
            <v>MATERIAL</v>
          </cell>
          <cell r="E396" t="str">
            <v>UNID</v>
          </cell>
          <cell r="F396" t="str">
            <v>COEF</v>
          </cell>
          <cell r="G396" t="str">
            <v>UNIT (R$)</v>
          </cell>
          <cell r="H396" t="str">
            <v>PARCIAL (R$)</v>
          </cell>
          <cell r="I396">
            <v>0</v>
          </cell>
        </row>
        <row r="397">
          <cell r="B397" t="str">
            <v>I6497</v>
          </cell>
          <cell r="C397" t="str">
            <v>SEINFRA_24.1</v>
          </cell>
          <cell r="D397" t="str">
            <v>CERÂMICA ESMALTADA DIMENSÕES ATÉ 10x10cm (100 cm²) - DECORATIVA</v>
          </cell>
          <cell r="E397" t="str">
            <v>M2</v>
          </cell>
          <cell r="F397">
            <v>1.1000000000000001</v>
          </cell>
          <cell r="G397">
            <v>30.23</v>
          </cell>
          <cell r="H397">
            <v>33.25</v>
          </cell>
          <cell r="I397">
            <v>0</v>
          </cell>
        </row>
        <row r="398">
          <cell r="B398">
            <v>87373</v>
          </cell>
          <cell r="C398" t="str">
            <v>SINAPI-CE</v>
          </cell>
          <cell r="D398" t="str">
            <v>ARGAMASSA TRAÇO 1:4 (CIMENTO E AREIA MÉDIA) PARA CONTRAPISO, PREPARO MANUAL. AF_06/2014</v>
          </cell>
          <cell r="E398" t="str">
            <v>M3</v>
          </cell>
          <cell r="F398">
            <v>0.02</v>
          </cell>
          <cell r="G398" t="str">
            <v>385,22</v>
          </cell>
          <cell r="H398">
            <v>7.7</v>
          </cell>
          <cell r="I398">
            <v>0</v>
          </cell>
        </row>
        <row r="399">
          <cell r="B399">
            <v>0</v>
          </cell>
          <cell r="C399">
            <v>0</v>
          </cell>
          <cell r="D399">
            <v>0</v>
          </cell>
          <cell r="E399">
            <v>0</v>
          </cell>
          <cell r="F399">
            <v>0</v>
          </cell>
          <cell r="G399" t="str">
            <v>SUB-TOTAL MATERIAL (R$)</v>
          </cell>
          <cell r="H399">
            <v>40.950000000000003</v>
          </cell>
          <cell r="I399">
            <v>0</v>
          </cell>
        </row>
        <row r="400">
          <cell r="B400" t="str">
            <v>CÓDIGO</v>
          </cell>
          <cell r="C400" t="str">
            <v>ORIGEM</v>
          </cell>
          <cell r="D400" t="str">
            <v>EQUIPAMENTOS/FERRAMENTAS</v>
          </cell>
          <cell r="E400" t="str">
            <v>UNID</v>
          </cell>
          <cell r="F400" t="str">
            <v>COEF</v>
          </cell>
          <cell r="G400" t="str">
            <v>UNIT (R$)</v>
          </cell>
          <cell r="H400" t="str">
            <v>PARCIAL (R$)</v>
          </cell>
          <cell r="I400">
            <v>0</v>
          </cell>
        </row>
        <row r="401">
          <cell r="B401">
            <v>0</v>
          </cell>
          <cell r="C401">
            <v>0</v>
          </cell>
          <cell r="D401">
            <v>0</v>
          </cell>
          <cell r="E401">
            <v>0</v>
          </cell>
          <cell r="F401">
            <v>0</v>
          </cell>
          <cell r="G401">
            <v>0</v>
          </cell>
          <cell r="H401">
            <v>0</v>
          </cell>
          <cell r="I401">
            <v>0</v>
          </cell>
        </row>
        <row r="402">
          <cell r="B402">
            <v>0</v>
          </cell>
          <cell r="C402">
            <v>0</v>
          </cell>
          <cell r="D402">
            <v>0</v>
          </cell>
          <cell r="E402">
            <v>0</v>
          </cell>
          <cell r="F402">
            <v>0</v>
          </cell>
          <cell r="G402" t="str">
            <v>SUB-TOTAL EQUIPAMENTOS/FERRAMENTAS (R$)</v>
          </cell>
          <cell r="H402">
            <v>0</v>
          </cell>
          <cell r="I402">
            <v>0</v>
          </cell>
        </row>
        <row r="403">
          <cell r="B403" t="str">
            <v>CÓDIGO</v>
          </cell>
          <cell r="C403" t="str">
            <v>ORIGEM</v>
          </cell>
          <cell r="D403" t="str">
            <v>DIVERSOS/COMPOSIÇÕES AUXILIARES</v>
          </cell>
          <cell r="E403" t="str">
            <v>UNID</v>
          </cell>
          <cell r="F403" t="str">
            <v>COEF</v>
          </cell>
          <cell r="G403" t="str">
            <v>UNIT (R$)</v>
          </cell>
          <cell r="H403" t="str">
            <v>PARCIAL (R$)</v>
          </cell>
          <cell r="I403">
            <v>0</v>
          </cell>
        </row>
        <row r="404">
          <cell r="B404">
            <v>0</v>
          </cell>
          <cell r="C404">
            <v>0</v>
          </cell>
          <cell r="D404">
            <v>0</v>
          </cell>
          <cell r="E404">
            <v>0</v>
          </cell>
          <cell r="F404">
            <v>0</v>
          </cell>
          <cell r="G404">
            <v>0</v>
          </cell>
          <cell r="H404">
            <v>0</v>
          </cell>
          <cell r="I404">
            <v>0</v>
          </cell>
        </row>
        <row r="405">
          <cell r="B405">
            <v>0</v>
          </cell>
          <cell r="C405">
            <v>0</v>
          </cell>
          <cell r="D405">
            <v>0</v>
          </cell>
          <cell r="E405">
            <v>0</v>
          </cell>
          <cell r="F405">
            <v>0</v>
          </cell>
          <cell r="G405">
            <v>0</v>
          </cell>
          <cell r="H405">
            <v>0</v>
          </cell>
          <cell r="I405">
            <v>0</v>
          </cell>
        </row>
        <row r="406">
          <cell r="B406">
            <v>0</v>
          </cell>
          <cell r="C406">
            <v>0</v>
          </cell>
          <cell r="D406">
            <v>0</v>
          </cell>
          <cell r="E406">
            <v>0</v>
          </cell>
          <cell r="F406">
            <v>0</v>
          </cell>
          <cell r="G406" t="str">
            <v>SUB-TOTAL DIVERSOS/COMPOSIÇÕES AUXILIARES (R$)</v>
          </cell>
          <cell r="H406">
            <v>0</v>
          </cell>
          <cell r="I406">
            <v>0</v>
          </cell>
        </row>
        <row r="407">
          <cell r="B407">
            <v>0</v>
          </cell>
          <cell r="C407">
            <v>0</v>
          </cell>
          <cell r="D407">
            <v>0</v>
          </cell>
          <cell r="E407">
            <v>0</v>
          </cell>
          <cell r="F407">
            <v>0</v>
          </cell>
          <cell r="G407" t="str">
            <v>CUSTO UNITÁRIO (R$)</v>
          </cell>
          <cell r="H407">
            <v>81.740000000000009</v>
          </cell>
          <cell r="I407">
            <v>0</v>
          </cell>
        </row>
        <row r="408">
          <cell r="B408" t="str">
            <v>OBSERVAÇÕES:</v>
          </cell>
          <cell r="C408">
            <v>0</v>
          </cell>
          <cell r="D408">
            <v>0</v>
          </cell>
          <cell r="E408">
            <v>0</v>
          </cell>
          <cell r="F408">
            <v>0</v>
          </cell>
          <cell r="G408">
            <v>0</v>
          </cell>
          <cell r="H408">
            <v>0</v>
          </cell>
          <cell r="I408">
            <v>0</v>
          </cell>
        </row>
        <row r="409">
          <cell r="B409" t="str">
            <v>1 - Foram utilizados coeficientes SEINFRA_C4431</v>
          </cell>
          <cell r="C409">
            <v>0</v>
          </cell>
          <cell r="D409">
            <v>0</v>
          </cell>
          <cell r="E409">
            <v>0</v>
          </cell>
          <cell r="F409">
            <v>0</v>
          </cell>
          <cell r="G409">
            <v>0</v>
          </cell>
          <cell r="H409">
            <v>0</v>
          </cell>
          <cell r="I409">
            <v>0</v>
          </cell>
        </row>
        <row r="410">
          <cell r="B410" t="str">
            <v>2 - Foram usados preços SINAPI_DEZ/2017  e SEINFRA 24.1</v>
          </cell>
          <cell r="C410">
            <v>0</v>
          </cell>
          <cell r="D410">
            <v>0</v>
          </cell>
          <cell r="E410">
            <v>0</v>
          </cell>
          <cell r="F410">
            <v>0</v>
          </cell>
          <cell r="G410">
            <v>0</v>
          </cell>
          <cell r="H410">
            <v>0</v>
          </cell>
          <cell r="I410">
            <v>0</v>
          </cell>
        </row>
        <row r="411">
          <cell r="B411">
            <v>0</v>
          </cell>
          <cell r="C411">
            <v>0</v>
          </cell>
          <cell r="D411">
            <v>0</v>
          </cell>
          <cell r="E411">
            <v>0</v>
          </cell>
          <cell r="F411">
            <v>0</v>
          </cell>
          <cell r="G411">
            <v>0</v>
          </cell>
          <cell r="H411">
            <v>0</v>
          </cell>
          <cell r="I411">
            <v>0</v>
          </cell>
        </row>
        <row r="412">
          <cell r="B412">
            <v>0</v>
          </cell>
          <cell r="C412">
            <v>0</v>
          </cell>
          <cell r="D412">
            <v>0</v>
          </cell>
          <cell r="E412">
            <v>0</v>
          </cell>
          <cell r="F412">
            <v>0</v>
          </cell>
          <cell r="G412">
            <v>0</v>
          </cell>
          <cell r="H412">
            <v>0</v>
          </cell>
          <cell r="I412">
            <v>0</v>
          </cell>
        </row>
        <row r="413">
          <cell r="B413" t="str">
            <v>CPU_0031</v>
          </cell>
          <cell r="C413" t="str">
            <v>COMP</v>
          </cell>
          <cell r="D413" t="str">
            <v>REJUNTAMENTO C/ ARG. PRÉ-FABRICADA, JUNTA ENTRE 6mm e 10mm EM CERÂMICA, ACIMA DE 30x30 cm (900 cm²) E PORCELANATOS  (PAREDE/PISO)</v>
          </cell>
          <cell r="E413">
            <v>0</v>
          </cell>
          <cell r="F413">
            <v>0</v>
          </cell>
          <cell r="G413">
            <v>0</v>
          </cell>
          <cell r="H413" t="str">
            <v>M2</v>
          </cell>
          <cell r="I413">
            <v>7.71</v>
          </cell>
        </row>
        <row r="414">
          <cell r="B414" t="str">
            <v>CÓDIGO</v>
          </cell>
          <cell r="C414" t="str">
            <v>ORIGEM</v>
          </cell>
          <cell r="D414" t="str">
            <v>MÃO DE OBRA</v>
          </cell>
          <cell r="E414" t="str">
            <v>UNID</v>
          </cell>
          <cell r="F414" t="str">
            <v>COEF</v>
          </cell>
          <cell r="G414" t="str">
            <v>UNIT (R$)</v>
          </cell>
          <cell r="H414" t="str">
            <v>PARCIAL (R$)</v>
          </cell>
          <cell r="I414">
            <v>0</v>
          </cell>
        </row>
        <row r="415">
          <cell r="B415">
            <v>88256</v>
          </cell>
          <cell r="C415" t="str">
            <v>SINAPI-CE</v>
          </cell>
          <cell r="D415" t="str">
            <v>AZULEJISTA OU LADRILHISTA COM ENCARGOS COMPLEMENTARES</v>
          </cell>
          <cell r="E415" t="str">
            <v>H</v>
          </cell>
          <cell r="F415">
            <v>0.2</v>
          </cell>
          <cell r="G415" t="str">
            <v>16,13</v>
          </cell>
          <cell r="H415">
            <v>3.22</v>
          </cell>
          <cell r="I415">
            <v>0</v>
          </cell>
        </row>
        <row r="416">
          <cell r="B416">
            <v>88316</v>
          </cell>
          <cell r="C416" t="str">
            <v>SINAPI-CE</v>
          </cell>
          <cell r="D416" t="str">
            <v>SERVENTE COM ENCARGOS COMPLEMENTARES</v>
          </cell>
          <cell r="E416" t="str">
            <v>H</v>
          </cell>
          <cell r="F416">
            <v>0.2</v>
          </cell>
          <cell r="G416" t="str">
            <v>13,01</v>
          </cell>
          <cell r="H416">
            <v>2.6</v>
          </cell>
          <cell r="I416">
            <v>0</v>
          </cell>
        </row>
        <row r="417">
          <cell r="B417">
            <v>0</v>
          </cell>
          <cell r="C417">
            <v>0</v>
          </cell>
          <cell r="D417">
            <v>0</v>
          </cell>
          <cell r="E417">
            <v>0</v>
          </cell>
          <cell r="F417">
            <v>0</v>
          </cell>
          <cell r="G417" t="str">
            <v>SUB-TOTAL (R$)</v>
          </cell>
          <cell r="H417">
            <v>5.82</v>
          </cell>
          <cell r="I417">
            <v>0</v>
          </cell>
        </row>
        <row r="418">
          <cell r="B418">
            <v>0</v>
          </cell>
          <cell r="C418">
            <v>0</v>
          </cell>
          <cell r="D418">
            <v>0</v>
          </cell>
          <cell r="E418">
            <v>0</v>
          </cell>
          <cell r="F418" t="str">
            <v>ENCARGOS SOCIAIS</v>
          </cell>
          <cell r="G418">
            <v>0</v>
          </cell>
          <cell r="H418">
            <v>0</v>
          </cell>
          <cell r="I418">
            <v>0</v>
          </cell>
        </row>
        <row r="419">
          <cell r="B419">
            <v>0</v>
          </cell>
          <cell r="C419">
            <v>0</v>
          </cell>
          <cell r="D419">
            <v>0</v>
          </cell>
          <cell r="E419">
            <v>0</v>
          </cell>
          <cell r="F419">
            <v>0</v>
          </cell>
          <cell r="G419" t="str">
            <v>SUB-TOTAL MÃO-DE-OBRA (R$)</v>
          </cell>
          <cell r="H419">
            <v>5.82</v>
          </cell>
          <cell r="I419">
            <v>0</v>
          </cell>
        </row>
        <row r="420">
          <cell r="B420" t="str">
            <v>CÓDIGO</v>
          </cell>
          <cell r="C420" t="str">
            <v>ORIGEM</v>
          </cell>
          <cell r="D420" t="str">
            <v>MATERIAL</v>
          </cell>
          <cell r="E420" t="str">
            <v>UNID</v>
          </cell>
          <cell r="F420" t="str">
            <v>COEF</v>
          </cell>
          <cell r="G420" t="str">
            <v>UNIT (R$)</v>
          </cell>
          <cell r="H420" t="str">
            <v>PARCIAL (R$)</v>
          </cell>
          <cell r="I420">
            <v>0</v>
          </cell>
        </row>
        <row r="421">
          <cell r="B421">
            <v>34357</v>
          </cell>
          <cell r="C421" t="str">
            <v>SINAPI-CE</v>
          </cell>
          <cell r="D421" t="str">
            <v>REJUNTE COLORIDO, CIMENTICIO</v>
          </cell>
          <cell r="E421" t="str">
            <v xml:space="preserve">KG    </v>
          </cell>
          <cell r="F421">
            <v>0.67600000000000005</v>
          </cell>
          <cell r="G421" t="str">
            <v>2,80</v>
          </cell>
          <cell r="H421">
            <v>1.89</v>
          </cell>
          <cell r="I421">
            <v>0</v>
          </cell>
        </row>
        <row r="422">
          <cell r="B422">
            <v>0</v>
          </cell>
          <cell r="C422">
            <v>0</v>
          </cell>
          <cell r="D422">
            <v>0</v>
          </cell>
          <cell r="E422">
            <v>0</v>
          </cell>
          <cell r="F422">
            <v>0</v>
          </cell>
          <cell r="G422">
            <v>0</v>
          </cell>
          <cell r="H422">
            <v>0</v>
          </cell>
          <cell r="I422">
            <v>0</v>
          </cell>
        </row>
        <row r="423">
          <cell r="B423">
            <v>0</v>
          </cell>
          <cell r="C423">
            <v>0</v>
          </cell>
          <cell r="D423">
            <v>0</v>
          </cell>
          <cell r="E423">
            <v>0</v>
          </cell>
          <cell r="F423">
            <v>0</v>
          </cell>
          <cell r="G423" t="str">
            <v>SUB-TOTAL MATERIAL (R$)</v>
          </cell>
          <cell r="H423">
            <v>1.89</v>
          </cell>
          <cell r="I423">
            <v>0</v>
          </cell>
        </row>
        <row r="424">
          <cell r="B424" t="str">
            <v>CÓDIGO</v>
          </cell>
          <cell r="C424" t="str">
            <v>ORIGEM</v>
          </cell>
          <cell r="D424" t="str">
            <v>EQUIPAMENTOS/FERRAMENTAS</v>
          </cell>
          <cell r="E424" t="str">
            <v>UNID</v>
          </cell>
          <cell r="F424" t="str">
            <v>COEF</v>
          </cell>
          <cell r="G424" t="str">
            <v>UNIT (R$)</v>
          </cell>
          <cell r="H424" t="str">
            <v>PARCIAL (R$)</v>
          </cell>
          <cell r="I424">
            <v>0</v>
          </cell>
        </row>
        <row r="425">
          <cell r="B425">
            <v>0</v>
          </cell>
          <cell r="C425">
            <v>0</v>
          </cell>
          <cell r="D425">
            <v>0</v>
          </cell>
          <cell r="E425">
            <v>0</v>
          </cell>
          <cell r="F425">
            <v>0</v>
          </cell>
          <cell r="G425">
            <v>0</v>
          </cell>
          <cell r="H425">
            <v>0</v>
          </cell>
          <cell r="I425">
            <v>0</v>
          </cell>
        </row>
        <row r="426">
          <cell r="B426">
            <v>0</v>
          </cell>
          <cell r="C426">
            <v>0</v>
          </cell>
          <cell r="D426">
            <v>0</v>
          </cell>
          <cell r="E426">
            <v>0</v>
          </cell>
          <cell r="F426">
            <v>0</v>
          </cell>
          <cell r="G426">
            <v>0</v>
          </cell>
          <cell r="H426">
            <v>0</v>
          </cell>
          <cell r="I426">
            <v>0</v>
          </cell>
        </row>
        <row r="427">
          <cell r="B427">
            <v>0</v>
          </cell>
          <cell r="C427">
            <v>0</v>
          </cell>
          <cell r="D427">
            <v>0</v>
          </cell>
          <cell r="E427">
            <v>0</v>
          </cell>
          <cell r="F427">
            <v>0</v>
          </cell>
          <cell r="G427" t="str">
            <v>SUB-TOTAL EQUIPAMENTOS/FERRAMENTAS(R$)</v>
          </cell>
          <cell r="H427">
            <v>0</v>
          </cell>
          <cell r="I427">
            <v>0</v>
          </cell>
        </row>
        <row r="428">
          <cell r="B428" t="str">
            <v>CÓDIGO</v>
          </cell>
          <cell r="C428" t="str">
            <v>ORIGEM</v>
          </cell>
          <cell r="D428" t="str">
            <v>DIVERSOS/COMPOSIÇÕES AUXILIARES</v>
          </cell>
          <cell r="E428" t="str">
            <v>UNID</v>
          </cell>
          <cell r="F428" t="str">
            <v>COEF</v>
          </cell>
          <cell r="G428" t="str">
            <v>UNIT (R$)</v>
          </cell>
          <cell r="H428" t="str">
            <v>PARCIAL (R$)</v>
          </cell>
          <cell r="I428">
            <v>0</v>
          </cell>
        </row>
        <row r="429">
          <cell r="B429">
            <v>0</v>
          </cell>
          <cell r="C429">
            <v>0</v>
          </cell>
          <cell r="D429">
            <v>0</v>
          </cell>
          <cell r="E429">
            <v>0</v>
          </cell>
          <cell r="F429">
            <v>0</v>
          </cell>
          <cell r="G429">
            <v>0</v>
          </cell>
          <cell r="H429">
            <v>0</v>
          </cell>
          <cell r="I429">
            <v>0</v>
          </cell>
        </row>
        <row r="430">
          <cell r="B430">
            <v>0</v>
          </cell>
          <cell r="C430">
            <v>0</v>
          </cell>
          <cell r="D430">
            <v>0</v>
          </cell>
          <cell r="E430">
            <v>0</v>
          </cell>
          <cell r="F430">
            <v>0</v>
          </cell>
          <cell r="G430">
            <v>0</v>
          </cell>
          <cell r="H430">
            <v>0</v>
          </cell>
          <cell r="I430">
            <v>0</v>
          </cell>
        </row>
        <row r="431">
          <cell r="B431">
            <v>0</v>
          </cell>
          <cell r="C431">
            <v>0</v>
          </cell>
          <cell r="D431">
            <v>0</v>
          </cell>
          <cell r="E431">
            <v>0</v>
          </cell>
          <cell r="F431">
            <v>0</v>
          </cell>
          <cell r="G431" t="str">
            <v>SUB-TOTAL DIVERSOS/COMPOSIÇÕES AUXILIARES (R$)</v>
          </cell>
          <cell r="H431">
            <v>0</v>
          </cell>
          <cell r="I431">
            <v>0</v>
          </cell>
        </row>
        <row r="432">
          <cell r="B432">
            <v>0</v>
          </cell>
          <cell r="C432">
            <v>0</v>
          </cell>
          <cell r="D432">
            <v>0</v>
          </cell>
          <cell r="E432">
            <v>0</v>
          </cell>
          <cell r="F432">
            <v>0</v>
          </cell>
          <cell r="G432" t="str">
            <v>CUSTO UNITÁRIO (R$)</v>
          </cell>
          <cell r="H432">
            <v>7.71</v>
          </cell>
          <cell r="I432">
            <v>0</v>
          </cell>
        </row>
        <row r="433">
          <cell r="B433" t="str">
            <v>OBSERVAÇÕES:</v>
          </cell>
          <cell r="C433">
            <v>0</v>
          </cell>
          <cell r="D433">
            <v>0</v>
          </cell>
          <cell r="E433">
            <v>0</v>
          </cell>
          <cell r="F433">
            <v>0</v>
          </cell>
          <cell r="G433">
            <v>0</v>
          </cell>
          <cell r="H433">
            <v>0</v>
          </cell>
          <cell r="I433">
            <v>0</v>
          </cell>
        </row>
        <row r="434">
          <cell r="B434" t="str">
            <v>1 - Foram utilizados coeficientes SEINFRA_C2828</v>
          </cell>
          <cell r="C434">
            <v>0</v>
          </cell>
          <cell r="D434">
            <v>0</v>
          </cell>
          <cell r="E434">
            <v>0</v>
          </cell>
          <cell r="F434">
            <v>0</v>
          </cell>
          <cell r="G434">
            <v>0</v>
          </cell>
          <cell r="H434">
            <v>0</v>
          </cell>
          <cell r="I434">
            <v>0</v>
          </cell>
        </row>
        <row r="435">
          <cell r="B435" t="str">
            <v xml:space="preserve">2 - Foram usados preços SINAPI_DEZ/2017 </v>
          </cell>
          <cell r="C435">
            <v>0</v>
          </cell>
          <cell r="D435">
            <v>0</v>
          </cell>
          <cell r="E435">
            <v>0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</row>
        <row r="436">
          <cell r="B436">
            <v>0</v>
          </cell>
          <cell r="C436">
            <v>0</v>
          </cell>
          <cell r="D436">
            <v>0</v>
          </cell>
          <cell r="E436">
            <v>0</v>
          </cell>
          <cell r="F436">
            <v>0</v>
          </cell>
          <cell r="G436">
            <v>0</v>
          </cell>
          <cell r="H436">
            <v>0</v>
          </cell>
          <cell r="I436">
            <v>0</v>
          </cell>
        </row>
        <row r="437">
          <cell r="B437">
            <v>0</v>
          </cell>
          <cell r="C437">
            <v>0</v>
          </cell>
          <cell r="D437">
            <v>0</v>
          </cell>
          <cell r="E437">
            <v>0</v>
          </cell>
          <cell r="F437">
            <v>0</v>
          </cell>
          <cell r="G437">
            <v>0</v>
          </cell>
          <cell r="H437">
            <v>0</v>
          </cell>
          <cell r="I437">
            <v>0</v>
          </cell>
        </row>
        <row r="438">
          <cell r="B438" t="str">
            <v>CPU_0032</v>
          </cell>
          <cell r="C438" t="str">
            <v>COMP</v>
          </cell>
          <cell r="D438" t="str">
            <v>REJUNTAMENTO C/ ARG. PRÉ-FABRICADA, JUNTA ATÉ 2mm EM CERÂMICA, ATÉ 10X10 CM (100CM²) DECORATIVA (PAREDE E PISO)</v>
          </cell>
          <cell r="E438">
            <v>0</v>
          </cell>
          <cell r="F438">
            <v>0</v>
          </cell>
          <cell r="G438">
            <v>0</v>
          </cell>
          <cell r="H438" t="str">
            <v>M2</v>
          </cell>
          <cell r="I438">
            <v>8.5400000000000009</v>
          </cell>
        </row>
        <row r="439">
          <cell r="B439" t="str">
            <v>CÓDIGO</v>
          </cell>
          <cell r="C439" t="str">
            <v>ORIGEM</v>
          </cell>
          <cell r="D439" t="str">
            <v>MÃO DE OBRA</v>
          </cell>
          <cell r="E439" t="str">
            <v>UNID</v>
          </cell>
          <cell r="F439" t="str">
            <v>COEF</v>
          </cell>
          <cell r="G439" t="str">
            <v>UNIT (R$)</v>
          </cell>
          <cell r="H439" t="str">
            <v>PARCIAL (R$)</v>
          </cell>
          <cell r="I439">
            <v>0</v>
          </cell>
        </row>
        <row r="440">
          <cell r="B440">
            <v>88256</v>
          </cell>
          <cell r="C440" t="str">
            <v>SINAPI-CE</v>
          </cell>
          <cell r="D440" t="str">
            <v>AZULEJISTA OU LADRILHISTA COM ENCARGOS COMPLEMENTARES</v>
          </cell>
          <cell r="E440" t="str">
            <v>H</v>
          </cell>
          <cell r="F440">
            <v>0.23</v>
          </cell>
          <cell r="G440" t="str">
            <v>16,13</v>
          </cell>
          <cell r="H440">
            <v>3.7</v>
          </cell>
          <cell r="I440">
            <v>0</v>
          </cell>
        </row>
        <row r="441">
          <cell r="B441">
            <v>88316</v>
          </cell>
          <cell r="C441" t="str">
            <v>SINAPI-CE</v>
          </cell>
          <cell r="D441" t="str">
            <v>SERVENTE COM ENCARGOS COMPLEMENTARES</v>
          </cell>
          <cell r="E441" t="str">
            <v>H</v>
          </cell>
          <cell r="F441">
            <v>0.23</v>
          </cell>
          <cell r="G441" t="str">
            <v>13,01</v>
          </cell>
          <cell r="H441">
            <v>2.99</v>
          </cell>
          <cell r="I441">
            <v>0</v>
          </cell>
        </row>
        <row r="442">
          <cell r="B442">
            <v>0</v>
          </cell>
          <cell r="C442">
            <v>0</v>
          </cell>
          <cell r="D442">
            <v>0</v>
          </cell>
          <cell r="E442">
            <v>0</v>
          </cell>
          <cell r="F442">
            <v>0</v>
          </cell>
          <cell r="G442" t="str">
            <v>SUB-TOTAL (R$)</v>
          </cell>
          <cell r="H442">
            <v>6.69</v>
          </cell>
          <cell r="I442">
            <v>0</v>
          </cell>
        </row>
        <row r="443">
          <cell r="B443">
            <v>0</v>
          </cell>
          <cell r="C443">
            <v>0</v>
          </cell>
          <cell r="D443">
            <v>0</v>
          </cell>
          <cell r="E443">
            <v>0</v>
          </cell>
          <cell r="F443" t="str">
            <v>ENCARGOS SOCIAIS</v>
          </cell>
          <cell r="G443">
            <v>0</v>
          </cell>
          <cell r="H443">
            <v>0</v>
          </cell>
          <cell r="I443">
            <v>0</v>
          </cell>
        </row>
        <row r="444">
          <cell r="B444">
            <v>0</v>
          </cell>
          <cell r="C444">
            <v>0</v>
          </cell>
          <cell r="D444">
            <v>0</v>
          </cell>
          <cell r="E444">
            <v>0</v>
          </cell>
          <cell r="F444">
            <v>0</v>
          </cell>
          <cell r="G444" t="str">
            <v>SUB-TOTAL MÃO-DE-OBRA (R$)</v>
          </cell>
          <cell r="H444">
            <v>6.69</v>
          </cell>
          <cell r="I444">
            <v>0</v>
          </cell>
        </row>
        <row r="445">
          <cell r="B445" t="str">
            <v>CÓDIGO</v>
          </cell>
          <cell r="C445" t="str">
            <v>ORIGEM</v>
          </cell>
          <cell r="D445" t="str">
            <v>MATERIAL</v>
          </cell>
          <cell r="E445" t="str">
            <v>UNID</v>
          </cell>
          <cell r="F445" t="str">
            <v>COEF</v>
          </cell>
          <cell r="G445" t="str">
            <v>UNIT (R$)</v>
          </cell>
          <cell r="H445" t="str">
            <v>PARCIAL (R$)</v>
          </cell>
          <cell r="I445">
            <v>0</v>
          </cell>
        </row>
        <row r="446">
          <cell r="B446">
            <v>34357</v>
          </cell>
          <cell r="C446" t="str">
            <v>SINAPI-CE</v>
          </cell>
          <cell r="D446" t="str">
            <v>REJUNTE COLORIDO, CIMENTICIO</v>
          </cell>
          <cell r="E446" t="str">
            <v xml:space="preserve">KG    </v>
          </cell>
          <cell r="F446">
            <v>0.66100000000000003</v>
          </cell>
          <cell r="G446" t="str">
            <v>2,80</v>
          </cell>
          <cell r="H446">
            <v>1.85</v>
          </cell>
          <cell r="I446">
            <v>0</v>
          </cell>
        </row>
        <row r="447">
          <cell r="B447">
            <v>0</v>
          </cell>
          <cell r="C447">
            <v>0</v>
          </cell>
          <cell r="D447">
            <v>0</v>
          </cell>
          <cell r="E447">
            <v>0</v>
          </cell>
          <cell r="F447">
            <v>0</v>
          </cell>
          <cell r="G447">
            <v>0</v>
          </cell>
          <cell r="H447">
            <v>0</v>
          </cell>
          <cell r="I447">
            <v>0</v>
          </cell>
        </row>
        <row r="448">
          <cell r="B448">
            <v>0</v>
          </cell>
          <cell r="C448">
            <v>0</v>
          </cell>
          <cell r="D448">
            <v>0</v>
          </cell>
          <cell r="E448">
            <v>0</v>
          </cell>
          <cell r="F448">
            <v>0</v>
          </cell>
          <cell r="G448" t="str">
            <v>SUB-TOTAL MATERIAL (R$)</v>
          </cell>
          <cell r="H448">
            <v>1.85</v>
          </cell>
          <cell r="I448">
            <v>0</v>
          </cell>
        </row>
        <row r="449">
          <cell r="B449" t="str">
            <v>CÓDIGO</v>
          </cell>
          <cell r="C449" t="str">
            <v>ORIGEM</v>
          </cell>
          <cell r="D449" t="str">
            <v>EQUIPAMENTOS/FERRAMENTAS</v>
          </cell>
          <cell r="E449" t="str">
            <v>UNID</v>
          </cell>
          <cell r="F449" t="str">
            <v>COEF</v>
          </cell>
          <cell r="G449" t="str">
            <v>UNIT (R$)</v>
          </cell>
          <cell r="H449" t="str">
            <v>PARCIAL (R$)</v>
          </cell>
          <cell r="I449">
            <v>0</v>
          </cell>
        </row>
        <row r="450">
          <cell r="B450">
            <v>0</v>
          </cell>
          <cell r="C450">
            <v>0</v>
          </cell>
          <cell r="D450">
            <v>0</v>
          </cell>
          <cell r="E450">
            <v>0</v>
          </cell>
          <cell r="F450">
            <v>0</v>
          </cell>
          <cell r="G450">
            <v>0</v>
          </cell>
          <cell r="H450">
            <v>0</v>
          </cell>
          <cell r="I450">
            <v>0</v>
          </cell>
        </row>
        <row r="451">
          <cell r="B451">
            <v>0</v>
          </cell>
          <cell r="C451">
            <v>0</v>
          </cell>
          <cell r="D451">
            <v>0</v>
          </cell>
          <cell r="E451">
            <v>0</v>
          </cell>
          <cell r="F451">
            <v>0</v>
          </cell>
          <cell r="G451">
            <v>0</v>
          </cell>
          <cell r="H451">
            <v>0</v>
          </cell>
          <cell r="I451">
            <v>0</v>
          </cell>
        </row>
        <row r="452">
          <cell r="B452">
            <v>0</v>
          </cell>
          <cell r="C452">
            <v>0</v>
          </cell>
          <cell r="D452">
            <v>0</v>
          </cell>
          <cell r="E452">
            <v>0</v>
          </cell>
          <cell r="F452">
            <v>0</v>
          </cell>
          <cell r="G452" t="str">
            <v>SUB-TOTAL EQUIPAMENTOS/FERRAMENTAS(R$)</v>
          </cell>
          <cell r="H452">
            <v>0</v>
          </cell>
          <cell r="I452">
            <v>0</v>
          </cell>
        </row>
        <row r="453">
          <cell r="B453" t="str">
            <v>CÓDIGO</v>
          </cell>
          <cell r="C453" t="str">
            <v>ORIGEM</v>
          </cell>
          <cell r="D453" t="str">
            <v>DIVERSOS/COMPOSIÇÕES AUXILIARES</v>
          </cell>
          <cell r="E453" t="str">
            <v>UNID</v>
          </cell>
          <cell r="F453" t="str">
            <v>COEF</v>
          </cell>
          <cell r="G453" t="str">
            <v>UNIT (R$)</v>
          </cell>
          <cell r="H453" t="str">
            <v>PARCIAL (R$)</v>
          </cell>
          <cell r="I453">
            <v>0</v>
          </cell>
        </row>
        <row r="454">
          <cell r="B454">
            <v>0</v>
          </cell>
          <cell r="C454">
            <v>0</v>
          </cell>
          <cell r="D454">
            <v>0</v>
          </cell>
          <cell r="E454">
            <v>0</v>
          </cell>
          <cell r="F454">
            <v>0</v>
          </cell>
          <cell r="G454">
            <v>0</v>
          </cell>
          <cell r="H454">
            <v>0</v>
          </cell>
          <cell r="I454">
            <v>0</v>
          </cell>
        </row>
        <row r="455">
          <cell r="B455">
            <v>0</v>
          </cell>
          <cell r="C455">
            <v>0</v>
          </cell>
          <cell r="D455">
            <v>0</v>
          </cell>
          <cell r="E455">
            <v>0</v>
          </cell>
          <cell r="F455">
            <v>0</v>
          </cell>
          <cell r="G455">
            <v>0</v>
          </cell>
          <cell r="H455">
            <v>0</v>
          </cell>
          <cell r="I455">
            <v>0</v>
          </cell>
        </row>
        <row r="456">
          <cell r="B456">
            <v>0</v>
          </cell>
          <cell r="C456">
            <v>0</v>
          </cell>
          <cell r="D456">
            <v>0</v>
          </cell>
          <cell r="E456">
            <v>0</v>
          </cell>
          <cell r="F456">
            <v>0</v>
          </cell>
          <cell r="G456" t="str">
            <v>SUB-TOTAL DIVERSOS/COMPOSIÇÕES AUXILIARES (R$)</v>
          </cell>
          <cell r="H456">
            <v>0</v>
          </cell>
          <cell r="I456">
            <v>0</v>
          </cell>
        </row>
        <row r="457">
          <cell r="B457">
            <v>0</v>
          </cell>
          <cell r="C457">
            <v>0</v>
          </cell>
          <cell r="D457">
            <v>0</v>
          </cell>
          <cell r="E457">
            <v>0</v>
          </cell>
          <cell r="F457">
            <v>0</v>
          </cell>
          <cell r="G457" t="str">
            <v>CUSTO UNITÁRIO (R$)</v>
          </cell>
          <cell r="H457">
            <v>8.5400000000000009</v>
          </cell>
          <cell r="I457">
            <v>0</v>
          </cell>
        </row>
        <row r="458">
          <cell r="B458" t="str">
            <v>OBSERVAÇÕES:</v>
          </cell>
          <cell r="C458">
            <v>0</v>
          </cell>
          <cell r="D458">
            <v>0</v>
          </cell>
          <cell r="E458">
            <v>0</v>
          </cell>
          <cell r="F458">
            <v>0</v>
          </cell>
          <cell r="G458">
            <v>0</v>
          </cell>
          <cell r="H458">
            <v>0</v>
          </cell>
          <cell r="I458">
            <v>0</v>
          </cell>
        </row>
        <row r="459">
          <cell r="B459" t="str">
            <v>1 - Foram utilizados coeficientes SEINFRA_C1102</v>
          </cell>
          <cell r="C459">
            <v>0</v>
          </cell>
          <cell r="D459">
            <v>0</v>
          </cell>
          <cell r="E459">
            <v>0</v>
          </cell>
          <cell r="F459">
            <v>0</v>
          </cell>
          <cell r="G459">
            <v>0</v>
          </cell>
          <cell r="H459">
            <v>0</v>
          </cell>
          <cell r="I459">
            <v>0</v>
          </cell>
        </row>
        <row r="460">
          <cell r="B460" t="str">
            <v xml:space="preserve">2 - Foram usados preços SINAPI_DEZ/2017 </v>
          </cell>
          <cell r="C460">
            <v>0</v>
          </cell>
          <cell r="D460">
            <v>0</v>
          </cell>
          <cell r="E460">
            <v>0</v>
          </cell>
          <cell r="F460">
            <v>0</v>
          </cell>
          <cell r="G460">
            <v>0</v>
          </cell>
          <cell r="H460">
            <v>0</v>
          </cell>
          <cell r="I460">
            <v>0</v>
          </cell>
        </row>
        <row r="461">
          <cell r="B461">
            <v>0</v>
          </cell>
          <cell r="C461">
            <v>0</v>
          </cell>
          <cell r="D461">
            <v>0</v>
          </cell>
          <cell r="E461">
            <v>0</v>
          </cell>
          <cell r="F461">
            <v>0</v>
          </cell>
          <cell r="G461">
            <v>0</v>
          </cell>
          <cell r="H461">
            <v>0</v>
          </cell>
          <cell r="I461">
            <v>0</v>
          </cell>
        </row>
        <row r="462">
          <cell r="B462">
            <v>0</v>
          </cell>
          <cell r="C462">
            <v>0</v>
          </cell>
          <cell r="D462">
            <v>0</v>
          </cell>
          <cell r="E462">
            <v>0</v>
          </cell>
          <cell r="F462">
            <v>0</v>
          </cell>
          <cell r="G462">
            <v>0</v>
          </cell>
          <cell r="H462">
            <v>0</v>
          </cell>
          <cell r="I462">
            <v>0</v>
          </cell>
        </row>
        <row r="463">
          <cell r="B463" t="str">
            <v>CPU_0033</v>
          </cell>
          <cell r="C463" t="str">
            <v>COMP</v>
          </cell>
          <cell r="D463" t="str">
            <v>CHAPISCO PARA LAJE</v>
          </cell>
          <cell r="E463">
            <v>0</v>
          </cell>
          <cell r="F463">
            <v>0</v>
          </cell>
          <cell r="G463">
            <v>0</v>
          </cell>
          <cell r="H463" t="str">
            <v>M2</v>
          </cell>
          <cell r="I463">
            <v>10.53</v>
          </cell>
        </row>
        <row r="464">
          <cell r="B464" t="str">
            <v>CÓDIGO</v>
          </cell>
          <cell r="C464" t="str">
            <v>ORIGEM</v>
          </cell>
          <cell r="D464" t="str">
            <v>MÃO DE OBRA</v>
          </cell>
          <cell r="E464" t="str">
            <v>UNID</v>
          </cell>
          <cell r="F464" t="str">
            <v>COEF</v>
          </cell>
          <cell r="G464" t="str">
            <v>UNIT (R$)</v>
          </cell>
          <cell r="H464" t="str">
            <v>PARCIAL (R$)</v>
          </cell>
          <cell r="I464">
            <v>0</v>
          </cell>
        </row>
        <row r="465">
          <cell r="B465">
            <v>88309</v>
          </cell>
          <cell r="C465" t="str">
            <v>SINAPI-CE</v>
          </cell>
          <cell r="D465" t="str">
            <v>PEDREIRO COM ENCARGOS COMPLEMENTARES</v>
          </cell>
          <cell r="E465" t="str">
            <v>H</v>
          </cell>
          <cell r="F465">
            <v>0.25</v>
          </cell>
          <cell r="G465" t="str">
            <v>17,35</v>
          </cell>
          <cell r="H465">
            <v>4.33</v>
          </cell>
          <cell r="I465">
            <v>0</v>
          </cell>
        </row>
        <row r="466">
          <cell r="B466">
            <v>88316</v>
          </cell>
          <cell r="C466" t="str">
            <v>SINAPI-CE</v>
          </cell>
          <cell r="D466" t="str">
            <v>SERVENTE COM ENCARGOS COMPLEMENTARES</v>
          </cell>
          <cell r="E466" t="str">
            <v>H</v>
          </cell>
          <cell r="F466">
            <v>0.35</v>
          </cell>
          <cell r="G466" t="str">
            <v>13,01</v>
          </cell>
          <cell r="H466">
            <v>4.55</v>
          </cell>
          <cell r="I466">
            <v>0</v>
          </cell>
        </row>
        <row r="467">
          <cell r="B467">
            <v>0</v>
          </cell>
          <cell r="C467">
            <v>0</v>
          </cell>
          <cell r="D467">
            <v>0</v>
          </cell>
          <cell r="E467">
            <v>0</v>
          </cell>
          <cell r="F467">
            <v>0</v>
          </cell>
          <cell r="G467" t="str">
            <v>SUB-TOTAL (R$)</v>
          </cell>
          <cell r="H467">
            <v>8.879999999999999</v>
          </cell>
          <cell r="I467">
            <v>0</v>
          </cell>
        </row>
        <row r="468">
          <cell r="B468">
            <v>0</v>
          </cell>
          <cell r="C468">
            <v>0</v>
          </cell>
          <cell r="D468">
            <v>0</v>
          </cell>
          <cell r="E468">
            <v>0</v>
          </cell>
          <cell r="F468" t="str">
            <v>ENCARGOS SOCIAIS</v>
          </cell>
          <cell r="G468">
            <v>0</v>
          </cell>
          <cell r="H468">
            <v>0</v>
          </cell>
          <cell r="I468">
            <v>0</v>
          </cell>
        </row>
        <row r="469">
          <cell r="B469">
            <v>0</v>
          </cell>
          <cell r="C469">
            <v>0</v>
          </cell>
          <cell r="D469">
            <v>0</v>
          </cell>
          <cell r="E469">
            <v>0</v>
          </cell>
          <cell r="F469">
            <v>0</v>
          </cell>
          <cell r="G469" t="str">
            <v>SUB-TOTAL MÃO-DE-OBRA (R$)</v>
          </cell>
          <cell r="H469">
            <v>8.879999999999999</v>
          </cell>
          <cell r="I469">
            <v>0</v>
          </cell>
        </row>
        <row r="470">
          <cell r="B470" t="str">
            <v>CÓDIGO</v>
          </cell>
          <cell r="C470" t="str">
            <v>ORIGEM</v>
          </cell>
          <cell r="D470" t="str">
            <v>MATERIAL</v>
          </cell>
          <cell r="E470" t="str">
            <v>UNID</v>
          </cell>
          <cell r="F470" t="str">
            <v>COEF</v>
          </cell>
          <cell r="G470" t="str">
            <v>UNIT (R$)</v>
          </cell>
          <cell r="H470" t="str">
            <v>PARCIAL (R$)</v>
          </cell>
          <cell r="I470">
            <v>0</v>
          </cell>
        </row>
        <row r="471">
          <cell r="B471" t="str">
            <v>I0109</v>
          </cell>
          <cell r="C471" t="str">
            <v>SEINFRA_24.1</v>
          </cell>
          <cell r="D471" t="str">
            <v>AREIA MEDIA</v>
          </cell>
          <cell r="E471" t="str">
            <v>M3</v>
          </cell>
          <cell r="F471">
            <v>0.01</v>
          </cell>
          <cell r="G471">
            <v>46</v>
          </cell>
          <cell r="H471">
            <v>0.46</v>
          </cell>
          <cell r="I471">
            <v>0</v>
          </cell>
        </row>
        <row r="472">
          <cell r="B472">
            <v>1379</v>
          </cell>
          <cell r="C472" t="str">
            <v>SINAPI-CE</v>
          </cell>
          <cell r="D472" t="str">
            <v>CIMENTO PORTLAND COMPOSTO CP II-32</v>
          </cell>
          <cell r="E472" t="str">
            <v xml:space="preserve">KG    </v>
          </cell>
          <cell r="F472">
            <v>2.92</v>
          </cell>
          <cell r="G472" t="str">
            <v>0,41</v>
          </cell>
          <cell r="H472">
            <v>1.19</v>
          </cell>
          <cell r="I472">
            <v>0</v>
          </cell>
        </row>
        <row r="473">
          <cell r="B473">
            <v>0</v>
          </cell>
          <cell r="C473">
            <v>0</v>
          </cell>
          <cell r="D473">
            <v>0</v>
          </cell>
          <cell r="E473">
            <v>0</v>
          </cell>
          <cell r="F473">
            <v>0</v>
          </cell>
          <cell r="G473" t="str">
            <v>SUB-TOTAL MATERIAL (R$)</v>
          </cell>
          <cell r="H473">
            <v>1.65</v>
          </cell>
          <cell r="I473">
            <v>0</v>
          </cell>
        </row>
        <row r="474">
          <cell r="B474" t="str">
            <v>CÓDIGO</v>
          </cell>
          <cell r="C474" t="str">
            <v>ORIGEM</v>
          </cell>
          <cell r="D474" t="str">
            <v>EQUIPAMENTOS/FERRAMENTAS</v>
          </cell>
          <cell r="E474" t="str">
            <v>UNID</v>
          </cell>
          <cell r="F474" t="str">
            <v>COEF</v>
          </cell>
          <cell r="G474" t="str">
            <v>UNIT (R$)</v>
          </cell>
          <cell r="H474" t="str">
            <v>PARCIAL (R$)</v>
          </cell>
          <cell r="I474">
            <v>0</v>
          </cell>
        </row>
        <row r="475">
          <cell r="B475">
            <v>0</v>
          </cell>
          <cell r="C475">
            <v>0</v>
          </cell>
          <cell r="D475">
            <v>0</v>
          </cell>
          <cell r="E475">
            <v>0</v>
          </cell>
          <cell r="F475">
            <v>0</v>
          </cell>
          <cell r="G475">
            <v>0</v>
          </cell>
          <cell r="H475">
            <v>0</v>
          </cell>
          <cell r="I475">
            <v>0</v>
          </cell>
        </row>
        <row r="476">
          <cell r="B476">
            <v>0</v>
          </cell>
          <cell r="C476">
            <v>0</v>
          </cell>
          <cell r="D476">
            <v>0</v>
          </cell>
          <cell r="E476">
            <v>0</v>
          </cell>
          <cell r="F476">
            <v>0</v>
          </cell>
          <cell r="G476">
            <v>0</v>
          </cell>
          <cell r="H476">
            <v>0</v>
          </cell>
          <cell r="I476">
            <v>0</v>
          </cell>
        </row>
        <row r="477">
          <cell r="B477">
            <v>0</v>
          </cell>
          <cell r="C477">
            <v>0</v>
          </cell>
          <cell r="D477">
            <v>0</v>
          </cell>
          <cell r="E477">
            <v>0</v>
          </cell>
          <cell r="F477">
            <v>0</v>
          </cell>
          <cell r="G477" t="str">
            <v>SUB-TOTAL EQUIPAMENTOS/FERRAMENTAS(R$)</v>
          </cell>
          <cell r="H477">
            <v>0</v>
          </cell>
          <cell r="I477">
            <v>0</v>
          </cell>
        </row>
        <row r="478">
          <cell r="B478" t="str">
            <v>CÓDIGO</v>
          </cell>
          <cell r="C478" t="str">
            <v>ORIGEM</v>
          </cell>
          <cell r="D478" t="str">
            <v>DIVERSOS/COMPOSIÇÕES AUXILIARES</v>
          </cell>
          <cell r="E478" t="str">
            <v>UNID</v>
          </cell>
          <cell r="F478" t="str">
            <v>COEF</v>
          </cell>
          <cell r="G478" t="str">
            <v>UNIT (R$)</v>
          </cell>
          <cell r="H478" t="str">
            <v>PARCIAL (R$)</v>
          </cell>
          <cell r="I478">
            <v>0</v>
          </cell>
        </row>
        <row r="479">
          <cell r="B479">
            <v>0</v>
          </cell>
          <cell r="C479">
            <v>0</v>
          </cell>
          <cell r="D479">
            <v>0</v>
          </cell>
          <cell r="E479">
            <v>0</v>
          </cell>
          <cell r="F479">
            <v>0</v>
          </cell>
          <cell r="G479">
            <v>0</v>
          </cell>
          <cell r="H479">
            <v>0</v>
          </cell>
          <cell r="I479">
            <v>0</v>
          </cell>
        </row>
        <row r="480">
          <cell r="B480">
            <v>0</v>
          </cell>
          <cell r="C480">
            <v>0</v>
          </cell>
          <cell r="D480">
            <v>0</v>
          </cell>
          <cell r="E480">
            <v>0</v>
          </cell>
          <cell r="F480">
            <v>0</v>
          </cell>
          <cell r="G480">
            <v>0</v>
          </cell>
          <cell r="H480">
            <v>0</v>
          </cell>
          <cell r="I480">
            <v>0</v>
          </cell>
        </row>
        <row r="481">
          <cell r="B481">
            <v>0</v>
          </cell>
          <cell r="C481">
            <v>0</v>
          </cell>
          <cell r="D481">
            <v>0</v>
          </cell>
          <cell r="E481">
            <v>0</v>
          </cell>
          <cell r="F481">
            <v>0</v>
          </cell>
          <cell r="G481" t="str">
            <v>SUB-TOTAL DIVERSOS/COMPOSIÇÕES AUXILIARES (R$)</v>
          </cell>
          <cell r="H481">
            <v>0</v>
          </cell>
          <cell r="I481">
            <v>0</v>
          </cell>
        </row>
        <row r="482">
          <cell r="B482">
            <v>0</v>
          </cell>
          <cell r="C482">
            <v>0</v>
          </cell>
          <cell r="D482">
            <v>0</v>
          </cell>
          <cell r="E482">
            <v>0</v>
          </cell>
          <cell r="F482">
            <v>0</v>
          </cell>
          <cell r="G482" t="str">
            <v>CUSTO UNITÁRIO (R$)</v>
          </cell>
          <cell r="H482">
            <v>10.53</v>
          </cell>
          <cell r="I482">
            <v>0</v>
          </cell>
        </row>
        <row r="483">
          <cell r="B483" t="str">
            <v>OBSERVAÇÕES:</v>
          </cell>
          <cell r="C483">
            <v>0</v>
          </cell>
          <cell r="D483">
            <v>0</v>
          </cell>
          <cell r="E483">
            <v>0</v>
          </cell>
          <cell r="F483">
            <v>0</v>
          </cell>
          <cell r="G483">
            <v>0</v>
          </cell>
          <cell r="H483">
            <v>0</v>
          </cell>
          <cell r="I483">
            <v>0</v>
          </cell>
        </row>
        <row r="484">
          <cell r="B484" t="str">
            <v>1 - Foram utilizados coeficientes SEINF_130020001_SET/2014</v>
          </cell>
          <cell r="C484">
            <v>0</v>
          </cell>
          <cell r="D484">
            <v>0</v>
          </cell>
          <cell r="E484">
            <v>0</v>
          </cell>
          <cell r="F484">
            <v>0</v>
          </cell>
          <cell r="G484">
            <v>0</v>
          </cell>
          <cell r="H484">
            <v>0</v>
          </cell>
          <cell r="I484">
            <v>0</v>
          </cell>
        </row>
        <row r="485">
          <cell r="B485" t="str">
            <v xml:space="preserve">2 - Foram usados preços SINAPI_DEZ/2017 </v>
          </cell>
          <cell r="C485">
            <v>0</v>
          </cell>
          <cell r="D485">
            <v>0</v>
          </cell>
          <cell r="E485">
            <v>0</v>
          </cell>
          <cell r="F485">
            <v>0</v>
          </cell>
          <cell r="G485">
            <v>0</v>
          </cell>
          <cell r="H485">
            <v>0</v>
          </cell>
          <cell r="I485">
            <v>0</v>
          </cell>
        </row>
        <row r="486">
          <cell r="B486">
            <v>0</v>
          </cell>
          <cell r="C486">
            <v>0</v>
          </cell>
          <cell r="D486">
            <v>0</v>
          </cell>
          <cell r="E486">
            <v>0</v>
          </cell>
          <cell r="F486">
            <v>0</v>
          </cell>
          <cell r="G486">
            <v>0</v>
          </cell>
          <cell r="H486">
            <v>0</v>
          </cell>
          <cell r="I486">
            <v>0</v>
          </cell>
        </row>
        <row r="487">
          <cell r="B487">
            <v>0</v>
          </cell>
          <cell r="C487">
            <v>0</v>
          </cell>
          <cell r="D487">
            <v>0</v>
          </cell>
          <cell r="E487">
            <v>0</v>
          </cell>
          <cell r="F487">
            <v>0</v>
          </cell>
          <cell r="G487">
            <v>0</v>
          </cell>
          <cell r="H487">
            <v>0</v>
          </cell>
          <cell r="I487">
            <v>0</v>
          </cell>
        </row>
        <row r="488">
          <cell r="B488" t="str">
            <v>CPU_0034</v>
          </cell>
          <cell r="C488" t="str">
            <v>COMP</v>
          </cell>
          <cell r="D488" t="str">
            <v>REBOCO PARA LAJE</v>
          </cell>
          <cell r="E488">
            <v>0</v>
          </cell>
          <cell r="F488">
            <v>0</v>
          </cell>
          <cell r="G488">
            <v>0</v>
          </cell>
          <cell r="H488" t="str">
            <v>M2</v>
          </cell>
          <cell r="I488">
            <v>35.81</v>
          </cell>
        </row>
        <row r="489">
          <cell r="B489" t="str">
            <v>CÓDIGO</v>
          </cell>
          <cell r="C489" t="str">
            <v>ORIGEM</v>
          </cell>
          <cell r="D489" t="str">
            <v>MÃO DE OBRA</v>
          </cell>
          <cell r="E489" t="str">
            <v>UNID</v>
          </cell>
          <cell r="F489" t="str">
            <v>COEF</v>
          </cell>
          <cell r="G489" t="str">
            <v>UNIT (R$)</v>
          </cell>
          <cell r="H489" t="str">
            <v>PARCIAL (R$)</v>
          </cell>
          <cell r="I489">
            <v>0</v>
          </cell>
        </row>
        <row r="490">
          <cell r="B490">
            <v>88309</v>
          </cell>
          <cell r="C490" t="str">
            <v>SINAPI-CE</v>
          </cell>
          <cell r="D490" t="str">
            <v>PEDREIRO COM ENCARGOS COMPLEMENTARES</v>
          </cell>
          <cell r="E490" t="str">
            <v>H</v>
          </cell>
          <cell r="F490">
            <v>1</v>
          </cell>
          <cell r="G490" t="str">
            <v>17,35</v>
          </cell>
          <cell r="H490">
            <v>17.350000000000001</v>
          </cell>
          <cell r="I490">
            <v>0</v>
          </cell>
        </row>
        <row r="491">
          <cell r="B491">
            <v>88316</v>
          </cell>
          <cell r="C491" t="str">
            <v>SINAPI-CE</v>
          </cell>
          <cell r="D491" t="str">
            <v>SERVENTE COM ENCARGOS COMPLEMENTARES</v>
          </cell>
          <cell r="E491" t="str">
            <v>H</v>
          </cell>
          <cell r="F491">
            <v>1.2</v>
          </cell>
          <cell r="G491" t="str">
            <v>13,01</v>
          </cell>
          <cell r="H491">
            <v>15.61</v>
          </cell>
          <cell r="I491">
            <v>0</v>
          </cell>
        </row>
        <row r="492">
          <cell r="B492">
            <v>0</v>
          </cell>
          <cell r="C492">
            <v>0</v>
          </cell>
          <cell r="D492">
            <v>0</v>
          </cell>
          <cell r="E492">
            <v>0</v>
          </cell>
          <cell r="F492">
            <v>0</v>
          </cell>
          <cell r="G492" t="str">
            <v>SUB-TOTAL (R$)</v>
          </cell>
          <cell r="H492">
            <v>32.96</v>
          </cell>
          <cell r="I492">
            <v>0</v>
          </cell>
        </row>
        <row r="493">
          <cell r="B493">
            <v>0</v>
          </cell>
          <cell r="C493">
            <v>0</v>
          </cell>
          <cell r="D493">
            <v>0</v>
          </cell>
          <cell r="E493">
            <v>0</v>
          </cell>
          <cell r="F493" t="str">
            <v>ENCARGOS SOCIAIS</v>
          </cell>
          <cell r="G493">
            <v>0</v>
          </cell>
          <cell r="H493">
            <v>0</v>
          </cell>
          <cell r="I493">
            <v>0</v>
          </cell>
        </row>
        <row r="494">
          <cell r="B494">
            <v>0</v>
          </cell>
          <cell r="C494">
            <v>0</v>
          </cell>
          <cell r="D494">
            <v>0</v>
          </cell>
          <cell r="E494">
            <v>0</v>
          </cell>
          <cell r="F494">
            <v>0</v>
          </cell>
          <cell r="G494" t="str">
            <v>SUB-TOTAL MÃO-DE-OBRA (R$)</v>
          </cell>
          <cell r="H494">
            <v>32.96</v>
          </cell>
          <cell r="I494">
            <v>0</v>
          </cell>
        </row>
        <row r="495">
          <cell r="B495" t="str">
            <v>CÓDIGO</v>
          </cell>
          <cell r="C495" t="str">
            <v>ORIGEM</v>
          </cell>
          <cell r="D495" t="str">
            <v>MATERIAL</v>
          </cell>
          <cell r="E495" t="str">
            <v>UNID</v>
          </cell>
          <cell r="F495" t="str">
            <v>COEF</v>
          </cell>
          <cell r="G495" t="str">
            <v>UNIT (R$)</v>
          </cell>
          <cell r="H495" t="str">
            <v>PARCIAL (R$)</v>
          </cell>
          <cell r="I495">
            <v>0</v>
          </cell>
        </row>
        <row r="496">
          <cell r="B496" t="str">
            <v>I0109</v>
          </cell>
          <cell r="C496" t="str">
            <v>SEINFRA_24.1</v>
          </cell>
          <cell r="D496" t="str">
            <v>AREIA MEDIA</v>
          </cell>
          <cell r="E496" t="str">
            <v>M3</v>
          </cell>
          <cell r="F496">
            <v>3.4200000000000001E-2</v>
          </cell>
          <cell r="G496">
            <v>46</v>
          </cell>
          <cell r="H496">
            <v>1.57</v>
          </cell>
          <cell r="I496">
            <v>0</v>
          </cell>
        </row>
        <row r="497">
          <cell r="B497">
            <v>1379</v>
          </cell>
          <cell r="C497" t="str">
            <v>SINAPI-CE</v>
          </cell>
          <cell r="D497" t="str">
            <v>CIMENTO PORTLAND COMPOSTO CP II-32</v>
          </cell>
          <cell r="E497" t="str">
            <v xml:space="preserve">KG    </v>
          </cell>
          <cell r="F497">
            <v>3.14</v>
          </cell>
          <cell r="G497" t="str">
            <v>0,41</v>
          </cell>
          <cell r="H497">
            <v>1.28</v>
          </cell>
          <cell r="I497">
            <v>0</v>
          </cell>
        </row>
        <row r="498">
          <cell r="B498">
            <v>0</v>
          </cell>
          <cell r="C498">
            <v>0</v>
          </cell>
          <cell r="D498">
            <v>0</v>
          </cell>
          <cell r="E498">
            <v>0</v>
          </cell>
          <cell r="F498">
            <v>0</v>
          </cell>
          <cell r="G498" t="str">
            <v>SUB-TOTAL MATERIAL (R$)</v>
          </cell>
          <cell r="H498">
            <v>2.85</v>
          </cell>
          <cell r="I498">
            <v>0</v>
          </cell>
        </row>
        <row r="499">
          <cell r="B499" t="str">
            <v>CÓDIGO</v>
          </cell>
          <cell r="C499" t="str">
            <v>ORIGEM</v>
          </cell>
          <cell r="D499" t="str">
            <v>EQUIPAMENTOS/FERRAMENTAS</v>
          </cell>
          <cell r="E499" t="str">
            <v>UNID</v>
          </cell>
          <cell r="F499" t="str">
            <v>COEF</v>
          </cell>
          <cell r="G499" t="str">
            <v>UNIT (R$)</v>
          </cell>
          <cell r="H499" t="str">
            <v>PARCIAL (R$)</v>
          </cell>
          <cell r="I499">
            <v>0</v>
          </cell>
        </row>
        <row r="500">
          <cell r="B500">
            <v>0</v>
          </cell>
          <cell r="C500">
            <v>0</v>
          </cell>
          <cell r="D500">
            <v>0</v>
          </cell>
          <cell r="E500">
            <v>0</v>
          </cell>
          <cell r="F500">
            <v>0</v>
          </cell>
          <cell r="G500">
            <v>0</v>
          </cell>
          <cell r="H500">
            <v>0</v>
          </cell>
          <cell r="I500">
            <v>0</v>
          </cell>
        </row>
        <row r="501">
          <cell r="B501">
            <v>0</v>
          </cell>
          <cell r="C501">
            <v>0</v>
          </cell>
          <cell r="D501">
            <v>0</v>
          </cell>
          <cell r="E501">
            <v>0</v>
          </cell>
          <cell r="F501">
            <v>0</v>
          </cell>
          <cell r="G501">
            <v>0</v>
          </cell>
          <cell r="H501">
            <v>0</v>
          </cell>
          <cell r="I501">
            <v>0</v>
          </cell>
        </row>
        <row r="502">
          <cell r="B502">
            <v>0</v>
          </cell>
          <cell r="C502">
            <v>0</v>
          </cell>
          <cell r="D502">
            <v>0</v>
          </cell>
          <cell r="E502">
            <v>0</v>
          </cell>
          <cell r="F502">
            <v>0</v>
          </cell>
          <cell r="G502" t="str">
            <v>SUB-TOTAL EQUIPAMENTOS/FERRAMENTAS(R$)</v>
          </cell>
          <cell r="H502">
            <v>0</v>
          </cell>
          <cell r="I502">
            <v>0</v>
          </cell>
        </row>
        <row r="503">
          <cell r="B503" t="str">
            <v>CÓDIGO</v>
          </cell>
          <cell r="C503" t="str">
            <v>ORIGEM</v>
          </cell>
          <cell r="D503" t="str">
            <v>DIVERSOS/COMPOSIÇÕES AUXILIARES</v>
          </cell>
          <cell r="E503" t="str">
            <v>UNID</v>
          </cell>
          <cell r="F503" t="str">
            <v>COEF</v>
          </cell>
          <cell r="G503" t="str">
            <v>UNIT (R$)</v>
          </cell>
          <cell r="H503" t="str">
            <v>PARCIAL (R$)</v>
          </cell>
          <cell r="I503">
            <v>0</v>
          </cell>
        </row>
        <row r="504">
          <cell r="B504">
            <v>0</v>
          </cell>
          <cell r="C504">
            <v>0</v>
          </cell>
          <cell r="D504">
            <v>0</v>
          </cell>
          <cell r="E504">
            <v>0</v>
          </cell>
          <cell r="F504">
            <v>0</v>
          </cell>
          <cell r="G504">
            <v>0</v>
          </cell>
          <cell r="H504">
            <v>0</v>
          </cell>
          <cell r="I504">
            <v>0</v>
          </cell>
        </row>
        <row r="505">
          <cell r="B505">
            <v>0</v>
          </cell>
          <cell r="C505">
            <v>0</v>
          </cell>
          <cell r="D505">
            <v>0</v>
          </cell>
          <cell r="E505">
            <v>0</v>
          </cell>
          <cell r="F505">
            <v>0</v>
          </cell>
          <cell r="G505">
            <v>0</v>
          </cell>
          <cell r="H505">
            <v>0</v>
          </cell>
          <cell r="I505">
            <v>0</v>
          </cell>
        </row>
        <row r="506">
          <cell r="B506">
            <v>0</v>
          </cell>
          <cell r="C506">
            <v>0</v>
          </cell>
          <cell r="D506">
            <v>0</v>
          </cell>
          <cell r="E506">
            <v>0</v>
          </cell>
          <cell r="F506">
            <v>0</v>
          </cell>
          <cell r="G506" t="str">
            <v>SUB-TOTAL DIVERSOS/COMPOSIÇÕES AUXILIARES (R$)</v>
          </cell>
          <cell r="H506">
            <v>0</v>
          </cell>
          <cell r="I506">
            <v>0</v>
          </cell>
        </row>
        <row r="507">
          <cell r="B507">
            <v>0</v>
          </cell>
          <cell r="C507">
            <v>0</v>
          </cell>
          <cell r="D507">
            <v>0</v>
          </cell>
          <cell r="E507">
            <v>0</v>
          </cell>
          <cell r="F507">
            <v>0</v>
          </cell>
          <cell r="G507" t="str">
            <v>CUSTO UNITÁRIO (R$)</v>
          </cell>
          <cell r="H507">
            <v>35.81</v>
          </cell>
          <cell r="I507">
            <v>0</v>
          </cell>
        </row>
        <row r="508">
          <cell r="B508">
            <v>0</v>
          </cell>
          <cell r="C508">
            <v>0</v>
          </cell>
          <cell r="D508">
            <v>0</v>
          </cell>
          <cell r="E508">
            <v>0</v>
          </cell>
          <cell r="F508">
            <v>0</v>
          </cell>
          <cell r="G508" t="str">
            <v>CUSTO UNITÁRIO (R$)</v>
          </cell>
          <cell r="H508">
            <v>35.81</v>
          </cell>
          <cell r="I508">
            <v>0</v>
          </cell>
        </row>
        <row r="509">
          <cell r="B509" t="str">
            <v>OBSERVAÇÕES:</v>
          </cell>
          <cell r="C509">
            <v>0</v>
          </cell>
          <cell r="D509">
            <v>0</v>
          </cell>
          <cell r="E509">
            <v>0</v>
          </cell>
          <cell r="F509">
            <v>0</v>
          </cell>
          <cell r="G509">
            <v>0</v>
          </cell>
          <cell r="H509">
            <v>0</v>
          </cell>
          <cell r="I509">
            <v>0</v>
          </cell>
        </row>
        <row r="510">
          <cell r="B510" t="str">
            <v>1 - Foram utilizados coeficientes SEINF_130020019_SET/2014</v>
          </cell>
          <cell r="C510">
            <v>0</v>
          </cell>
          <cell r="D510">
            <v>0</v>
          </cell>
          <cell r="E510">
            <v>0</v>
          </cell>
          <cell r="F510">
            <v>0</v>
          </cell>
          <cell r="G510">
            <v>0</v>
          </cell>
          <cell r="H510">
            <v>0</v>
          </cell>
          <cell r="I510">
            <v>0</v>
          </cell>
        </row>
        <row r="511">
          <cell r="B511" t="str">
            <v xml:space="preserve">2 - Foram usados preços SINAPI_DEZ/2017 </v>
          </cell>
          <cell r="C511">
            <v>0</v>
          </cell>
          <cell r="D511">
            <v>0</v>
          </cell>
          <cell r="E511">
            <v>0</v>
          </cell>
          <cell r="F511">
            <v>0</v>
          </cell>
          <cell r="G511">
            <v>0</v>
          </cell>
          <cell r="H511">
            <v>0</v>
          </cell>
          <cell r="I511">
            <v>0</v>
          </cell>
        </row>
        <row r="512">
          <cell r="B512">
            <v>0</v>
          </cell>
          <cell r="C512">
            <v>0</v>
          </cell>
          <cell r="D512">
            <v>0</v>
          </cell>
          <cell r="E512">
            <v>0</v>
          </cell>
          <cell r="F512">
            <v>0</v>
          </cell>
          <cell r="G512">
            <v>0</v>
          </cell>
          <cell r="H512">
            <v>0</v>
          </cell>
          <cell r="I512">
            <v>0</v>
          </cell>
        </row>
        <row r="513">
          <cell r="B513">
            <v>0</v>
          </cell>
          <cell r="C513">
            <v>0</v>
          </cell>
          <cell r="D513">
            <v>0</v>
          </cell>
          <cell r="E513">
            <v>0</v>
          </cell>
          <cell r="F513">
            <v>0</v>
          </cell>
          <cell r="G513">
            <v>0</v>
          </cell>
          <cell r="H513">
            <v>0</v>
          </cell>
          <cell r="I513">
            <v>0</v>
          </cell>
        </row>
        <row r="514">
          <cell r="B514" t="str">
            <v>CPU_0035</v>
          </cell>
          <cell r="C514" t="str">
            <v>COMP</v>
          </cell>
          <cell r="D514" t="str">
            <v>FORRO DE GESSO ACARTONADO ARAMADO - FORNECIMENTO E MONTAGEM</v>
          </cell>
          <cell r="E514">
            <v>0</v>
          </cell>
          <cell r="F514">
            <v>0</v>
          </cell>
          <cell r="G514">
            <v>0</v>
          </cell>
          <cell r="H514" t="str">
            <v>M2</v>
          </cell>
          <cell r="I514">
            <v>46.3</v>
          </cell>
        </row>
        <row r="515">
          <cell r="B515" t="str">
            <v>CÓDIGO</v>
          </cell>
          <cell r="C515" t="str">
            <v>ORIGEM</v>
          </cell>
          <cell r="D515" t="str">
            <v>MÃO DE OBRA</v>
          </cell>
          <cell r="E515" t="str">
            <v>UNID</v>
          </cell>
          <cell r="F515" t="str">
            <v>COEF</v>
          </cell>
          <cell r="G515" t="str">
            <v>UNIT (R$)</v>
          </cell>
          <cell r="H515" t="str">
            <v>PARCIAL (R$)</v>
          </cell>
          <cell r="I515">
            <v>0</v>
          </cell>
        </row>
        <row r="516">
          <cell r="B516">
            <v>0</v>
          </cell>
          <cell r="C516">
            <v>0</v>
          </cell>
          <cell r="D516">
            <v>0</v>
          </cell>
          <cell r="E516">
            <v>0</v>
          </cell>
          <cell r="F516">
            <v>0</v>
          </cell>
          <cell r="G516">
            <v>0</v>
          </cell>
          <cell r="H516">
            <v>0</v>
          </cell>
          <cell r="I516">
            <v>0</v>
          </cell>
        </row>
        <row r="517">
          <cell r="B517">
            <v>0</v>
          </cell>
          <cell r="C517">
            <v>0</v>
          </cell>
          <cell r="D517">
            <v>0</v>
          </cell>
          <cell r="E517">
            <v>0</v>
          </cell>
          <cell r="F517">
            <v>0</v>
          </cell>
          <cell r="G517">
            <v>0</v>
          </cell>
          <cell r="H517">
            <v>0</v>
          </cell>
          <cell r="I517">
            <v>0</v>
          </cell>
        </row>
        <row r="518">
          <cell r="B518">
            <v>0</v>
          </cell>
          <cell r="C518">
            <v>0</v>
          </cell>
          <cell r="D518">
            <v>0</v>
          </cell>
          <cell r="E518">
            <v>0</v>
          </cell>
          <cell r="F518">
            <v>0</v>
          </cell>
          <cell r="G518" t="str">
            <v>SUB-TOTAL (R$)</v>
          </cell>
          <cell r="H518">
            <v>0</v>
          </cell>
          <cell r="I518">
            <v>0</v>
          </cell>
        </row>
        <row r="519">
          <cell r="B519">
            <v>0</v>
          </cell>
          <cell r="C519">
            <v>0</v>
          </cell>
          <cell r="D519">
            <v>0</v>
          </cell>
          <cell r="E519">
            <v>0</v>
          </cell>
          <cell r="F519" t="str">
            <v>ENCARGOS SOCIAIS</v>
          </cell>
          <cell r="G519">
            <v>0</v>
          </cell>
          <cell r="H519">
            <v>0</v>
          </cell>
          <cell r="I519">
            <v>0</v>
          </cell>
        </row>
        <row r="520">
          <cell r="B520">
            <v>0</v>
          </cell>
          <cell r="C520">
            <v>0</v>
          </cell>
          <cell r="D520">
            <v>0</v>
          </cell>
          <cell r="E520">
            <v>0</v>
          </cell>
          <cell r="F520">
            <v>0</v>
          </cell>
          <cell r="G520" t="str">
            <v>SUB-TOTAL MÃO-DE-OBRA (R$)</v>
          </cell>
          <cell r="H520">
            <v>0</v>
          </cell>
          <cell r="I520">
            <v>0</v>
          </cell>
        </row>
        <row r="521">
          <cell r="B521" t="str">
            <v>CÓDIGO</v>
          </cell>
          <cell r="C521" t="str">
            <v>ORIGEM</v>
          </cell>
          <cell r="D521" t="str">
            <v>MATERIAL</v>
          </cell>
          <cell r="E521" t="str">
            <v>UNID</v>
          </cell>
          <cell r="F521" t="str">
            <v>COEF</v>
          </cell>
          <cell r="G521" t="str">
            <v>UNIT (R$)</v>
          </cell>
          <cell r="H521" t="str">
            <v>PARCIAL (R$)</v>
          </cell>
          <cell r="I521">
            <v>0</v>
          </cell>
        </row>
        <row r="522">
          <cell r="B522" t="str">
            <v>I8292</v>
          </cell>
          <cell r="C522" t="str">
            <v>SEINFRA_24.1</v>
          </cell>
          <cell r="D522" t="str">
            <v>FORRO DE GESSO ACARTONADO ESTRUTURADO</v>
          </cell>
          <cell r="E522" t="str">
            <v>M2</v>
          </cell>
          <cell r="F522">
            <v>1</v>
          </cell>
          <cell r="G522">
            <v>46.3</v>
          </cell>
          <cell r="H522">
            <v>46.3</v>
          </cell>
          <cell r="I522">
            <v>0</v>
          </cell>
        </row>
        <row r="523">
          <cell r="B523">
            <v>0</v>
          </cell>
          <cell r="C523">
            <v>0</v>
          </cell>
          <cell r="D523">
            <v>0</v>
          </cell>
          <cell r="E523">
            <v>0</v>
          </cell>
          <cell r="F523">
            <v>0</v>
          </cell>
          <cell r="G523">
            <v>0</v>
          </cell>
          <cell r="H523">
            <v>0</v>
          </cell>
          <cell r="I523">
            <v>0</v>
          </cell>
        </row>
        <row r="524">
          <cell r="B524">
            <v>0</v>
          </cell>
          <cell r="C524">
            <v>0</v>
          </cell>
          <cell r="D524">
            <v>0</v>
          </cell>
          <cell r="E524">
            <v>0</v>
          </cell>
          <cell r="F524">
            <v>0</v>
          </cell>
          <cell r="G524" t="str">
            <v>SUB-TOTAL MATERIAL (R$)</v>
          </cell>
          <cell r="H524">
            <v>46.3</v>
          </cell>
          <cell r="I524">
            <v>0</v>
          </cell>
        </row>
        <row r="525">
          <cell r="B525" t="str">
            <v>CÓDIGO</v>
          </cell>
          <cell r="C525" t="str">
            <v>ORIGEM</v>
          </cell>
          <cell r="D525" t="str">
            <v>EQUIPAMENTOS/FERRAMENTAS</v>
          </cell>
          <cell r="E525" t="str">
            <v>UNID</v>
          </cell>
          <cell r="F525" t="str">
            <v>COEF</v>
          </cell>
          <cell r="G525" t="str">
            <v>UNIT (R$)</v>
          </cell>
          <cell r="H525" t="str">
            <v>PARCIAL (R$)</v>
          </cell>
          <cell r="I525">
            <v>0</v>
          </cell>
        </row>
        <row r="526">
          <cell r="B526">
            <v>0</v>
          </cell>
          <cell r="C526">
            <v>0</v>
          </cell>
          <cell r="D526">
            <v>0</v>
          </cell>
          <cell r="E526">
            <v>0</v>
          </cell>
          <cell r="F526">
            <v>0</v>
          </cell>
          <cell r="G526">
            <v>0</v>
          </cell>
          <cell r="H526">
            <v>0</v>
          </cell>
          <cell r="I526">
            <v>0</v>
          </cell>
        </row>
        <row r="527">
          <cell r="B527">
            <v>0</v>
          </cell>
          <cell r="C527">
            <v>0</v>
          </cell>
          <cell r="D527">
            <v>0</v>
          </cell>
          <cell r="E527">
            <v>0</v>
          </cell>
          <cell r="F527">
            <v>0</v>
          </cell>
          <cell r="G527">
            <v>0</v>
          </cell>
          <cell r="H527">
            <v>0</v>
          </cell>
          <cell r="I527">
            <v>0</v>
          </cell>
        </row>
        <row r="528">
          <cell r="B528">
            <v>0</v>
          </cell>
          <cell r="C528">
            <v>0</v>
          </cell>
          <cell r="D528">
            <v>0</v>
          </cell>
          <cell r="E528">
            <v>0</v>
          </cell>
          <cell r="F528">
            <v>0</v>
          </cell>
          <cell r="G528">
            <v>0</v>
          </cell>
          <cell r="H528">
            <v>0</v>
          </cell>
          <cell r="I528">
            <v>0</v>
          </cell>
        </row>
        <row r="529">
          <cell r="B529">
            <v>0</v>
          </cell>
          <cell r="C529">
            <v>0</v>
          </cell>
          <cell r="D529">
            <v>0</v>
          </cell>
          <cell r="E529">
            <v>0</v>
          </cell>
          <cell r="F529">
            <v>0</v>
          </cell>
          <cell r="G529" t="str">
            <v>SUB-TOTAL EQUIPAMENTOS/FERRAMENTAS(R$)</v>
          </cell>
          <cell r="H529">
            <v>0</v>
          </cell>
          <cell r="I529">
            <v>0</v>
          </cell>
        </row>
        <row r="530">
          <cell r="B530" t="str">
            <v>CÓDIGO</v>
          </cell>
          <cell r="C530" t="str">
            <v>ORIGEM</v>
          </cell>
          <cell r="D530" t="str">
            <v>DIVERSOS/COMPOSIÇÕES AUXILIARES</v>
          </cell>
          <cell r="E530" t="str">
            <v>UNID</v>
          </cell>
          <cell r="F530" t="str">
            <v>COEF</v>
          </cell>
          <cell r="G530" t="str">
            <v>UNIT (R$)</v>
          </cell>
          <cell r="H530" t="str">
            <v>PARCIAL (R$)</v>
          </cell>
          <cell r="I530">
            <v>0</v>
          </cell>
        </row>
        <row r="531">
          <cell r="B531">
            <v>0</v>
          </cell>
          <cell r="C531">
            <v>0</v>
          </cell>
          <cell r="D531">
            <v>0</v>
          </cell>
          <cell r="E531">
            <v>0</v>
          </cell>
          <cell r="F531">
            <v>0</v>
          </cell>
          <cell r="G531">
            <v>0</v>
          </cell>
          <cell r="H531">
            <v>0</v>
          </cell>
          <cell r="I531">
            <v>0</v>
          </cell>
        </row>
        <row r="532">
          <cell r="B532">
            <v>0</v>
          </cell>
          <cell r="C532">
            <v>0</v>
          </cell>
          <cell r="D532">
            <v>0</v>
          </cell>
          <cell r="E532">
            <v>0</v>
          </cell>
          <cell r="F532">
            <v>0</v>
          </cell>
          <cell r="G532">
            <v>0</v>
          </cell>
          <cell r="H532">
            <v>0</v>
          </cell>
          <cell r="I532">
            <v>0</v>
          </cell>
        </row>
        <row r="533">
          <cell r="B533">
            <v>0</v>
          </cell>
          <cell r="C533">
            <v>0</v>
          </cell>
          <cell r="D533">
            <v>0</v>
          </cell>
          <cell r="E533">
            <v>0</v>
          </cell>
          <cell r="F533">
            <v>0</v>
          </cell>
          <cell r="G533" t="str">
            <v>SUB-TOTAL DIVERSOS/COMPOSIÇÕES AUXILIARES (R$)</v>
          </cell>
          <cell r="H533">
            <v>0</v>
          </cell>
          <cell r="I533">
            <v>0</v>
          </cell>
        </row>
        <row r="534">
          <cell r="B534">
            <v>0</v>
          </cell>
          <cell r="C534">
            <v>0</v>
          </cell>
          <cell r="D534">
            <v>0</v>
          </cell>
          <cell r="E534">
            <v>0</v>
          </cell>
          <cell r="F534">
            <v>0</v>
          </cell>
          <cell r="G534" t="str">
            <v>CUSTO UNITÁRIO (R$)</v>
          </cell>
          <cell r="H534">
            <v>46.3</v>
          </cell>
          <cell r="I534">
            <v>0</v>
          </cell>
        </row>
        <row r="535">
          <cell r="B535" t="str">
            <v>OBSERVAÇÕES:</v>
          </cell>
          <cell r="C535">
            <v>0</v>
          </cell>
          <cell r="D535">
            <v>0</v>
          </cell>
          <cell r="E535">
            <v>0</v>
          </cell>
          <cell r="F535">
            <v>0</v>
          </cell>
          <cell r="G535">
            <v>0</v>
          </cell>
          <cell r="H535">
            <v>0</v>
          </cell>
          <cell r="I535">
            <v>0</v>
          </cell>
        </row>
        <row r="536">
          <cell r="B536" t="str">
            <v>1 - Foram utilizados coeficientes SEINFRA_C4285</v>
          </cell>
          <cell r="C536">
            <v>0</v>
          </cell>
          <cell r="D536">
            <v>0</v>
          </cell>
          <cell r="E536">
            <v>0</v>
          </cell>
          <cell r="F536">
            <v>0</v>
          </cell>
          <cell r="G536">
            <v>0</v>
          </cell>
          <cell r="H536">
            <v>0</v>
          </cell>
          <cell r="I536">
            <v>0</v>
          </cell>
        </row>
        <row r="537">
          <cell r="B537" t="str">
            <v>2 - Foram usados preços SEINFRA 24.1</v>
          </cell>
          <cell r="C537">
            <v>0</v>
          </cell>
          <cell r="D537">
            <v>0</v>
          </cell>
          <cell r="E537">
            <v>0</v>
          </cell>
          <cell r="F537">
            <v>0</v>
          </cell>
          <cell r="G537">
            <v>0</v>
          </cell>
          <cell r="H537">
            <v>0</v>
          </cell>
          <cell r="I537">
            <v>0</v>
          </cell>
        </row>
        <row r="538">
          <cell r="B538">
            <v>0</v>
          </cell>
          <cell r="C538">
            <v>0</v>
          </cell>
          <cell r="D538">
            <v>0</v>
          </cell>
          <cell r="E538">
            <v>0</v>
          </cell>
          <cell r="F538">
            <v>0</v>
          </cell>
          <cell r="G538">
            <v>0</v>
          </cell>
          <cell r="H538">
            <v>0</v>
          </cell>
          <cell r="I538">
            <v>0</v>
          </cell>
        </row>
        <row r="539">
          <cell r="B539">
            <v>0</v>
          </cell>
          <cell r="C539">
            <v>0</v>
          </cell>
          <cell r="D539">
            <v>0</v>
          </cell>
          <cell r="E539">
            <v>0</v>
          </cell>
          <cell r="F539">
            <v>0</v>
          </cell>
          <cell r="G539">
            <v>0</v>
          </cell>
          <cell r="H539">
            <v>0</v>
          </cell>
          <cell r="I539">
            <v>0</v>
          </cell>
        </row>
        <row r="540">
          <cell r="B540" t="str">
            <v>CPU_0036</v>
          </cell>
          <cell r="C540" t="str">
            <v>COMP</v>
          </cell>
          <cell r="D540" t="str">
            <v>RODAPÉ DE GRANITO VERDE UBATUBA H = 10 CM</v>
          </cell>
          <cell r="E540">
            <v>0</v>
          </cell>
          <cell r="F540">
            <v>0</v>
          </cell>
          <cell r="G540">
            <v>0</v>
          </cell>
          <cell r="H540" t="str">
            <v>M</v>
          </cell>
          <cell r="I540">
            <v>46.69</v>
          </cell>
        </row>
        <row r="541">
          <cell r="B541" t="str">
            <v>CÓDIGO</v>
          </cell>
          <cell r="C541" t="str">
            <v>ORIGEM</v>
          </cell>
          <cell r="D541" t="str">
            <v>MÃO DE OBRA</v>
          </cell>
          <cell r="E541" t="str">
            <v>UNID</v>
          </cell>
          <cell r="F541" t="str">
            <v>COEF</v>
          </cell>
          <cell r="G541" t="str">
            <v>UNIT (R$)</v>
          </cell>
          <cell r="H541" t="str">
            <v>PARCIAL (R$)</v>
          </cell>
          <cell r="I541">
            <v>0</v>
          </cell>
        </row>
        <row r="542">
          <cell r="B542">
            <v>88309</v>
          </cell>
          <cell r="C542" t="str">
            <v>SINAPI-CE</v>
          </cell>
          <cell r="D542" t="str">
            <v>PEDREIRO COM ENCARGOS COMPLEMENTARES</v>
          </cell>
          <cell r="E542" t="str">
            <v>H</v>
          </cell>
          <cell r="F542">
            <v>0.05</v>
          </cell>
          <cell r="G542" t="str">
            <v>17,35</v>
          </cell>
          <cell r="H542">
            <v>0.86</v>
          </cell>
          <cell r="I542">
            <v>0</v>
          </cell>
        </row>
        <row r="543">
          <cell r="B543">
            <v>88316</v>
          </cell>
          <cell r="C543" t="str">
            <v>SINAPI-CE</v>
          </cell>
          <cell r="D543" t="str">
            <v>SERVENTE COM ENCARGOS COMPLEMENTARES</v>
          </cell>
          <cell r="E543" t="str">
            <v>H</v>
          </cell>
          <cell r="F543">
            <v>0.03</v>
          </cell>
          <cell r="G543" t="str">
            <v>13,01</v>
          </cell>
          <cell r="H543">
            <v>0.39</v>
          </cell>
          <cell r="I543">
            <v>0</v>
          </cell>
        </row>
        <row r="544">
          <cell r="B544">
            <v>0</v>
          </cell>
          <cell r="C544">
            <v>0</v>
          </cell>
          <cell r="D544">
            <v>0</v>
          </cell>
          <cell r="E544">
            <v>0</v>
          </cell>
          <cell r="F544">
            <v>0</v>
          </cell>
          <cell r="G544" t="str">
            <v>SUB-TOTAL (R$)</v>
          </cell>
          <cell r="H544">
            <v>1.25</v>
          </cell>
          <cell r="I544">
            <v>0</v>
          </cell>
        </row>
        <row r="545">
          <cell r="B545">
            <v>0</v>
          </cell>
          <cell r="C545">
            <v>0</v>
          </cell>
          <cell r="D545">
            <v>0</v>
          </cell>
          <cell r="E545">
            <v>0</v>
          </cell>
          <cell r="F545" t="str">
            <v>ENCARGOS SOCIAIS</v>
          </cell>
          <cell r="G545">
            <v>0</v>
          </cell>
          <cell r="H545">
            <v>0</v>
          </cell>
          <cell r="I545">
            <v>0</v>
          </cell>
        </row>
        <row r="546">
          <cell r="B546">
            <v>0</v>
          </cell>
          <cell r="C546">
            <v>0</v>
          </cell>
          <cell r="D546">
            <v>0</v>
          </cell>
          <cell r="E546">
            <v>0</v>
          </cell>
          <cell r="F546">
            <v>0</v>
          </cell>
          <cell r="G546" t="str">
            <v>SUB-TOTAL MÃO-DE-OBRA (R$)</v>
          </cell>
          <cell r="H546">
            <v>1.25</v>
          </cell>
          <cell r="I546">
            <v>0</v>
          </cell>
        </row>
        <row r="547">
          <cell r="B547" t="str">
            <v>CÓDIGO</v>
          </cell>
          <cell r="C547" t="str">
            <v>ORIGEM</v>
          </cell>
          <cell r="D547" t="str">
            <v>MATERIAL</v>
          </cell>
          <cell r="E547" t="str">
            <v>UNID</v>
          </cell>
          <cell r="F547" t="str">
            <v>COEF</v>
          </cell>
          <cell r="G547" t="str">
            <v>UNIT (R$)</v>
          </cell>
          <cell r="H547" t="str">
            <v>PARCIAL (R$)</v>
          </cell>
          <cell r="I547">
            <v>0</v>
          </cell>
        </row>
        <row r="548">
          <cell r="B548" t="str">
            <v>I0109</v>
          </cell>
          <cell r="C548" t="str">
            <v>SEINFRA_24.1</v>
          </cell>
          <cell r="D548" t="str">
            <v>AREIA MEDIA</v>
          </cell>
          <cell r="E548" t="str">
            <v>M3</v>
          </cell>
          <cell r="F548">
            <v>3.0000000000000001E-3</v>
          </cell>
          <cell r="G548">
            <v>46</v>
          </cell>
          <cell r="H548">
            <v>0.13</v>
          </cell>
          <cell r="I548">
            <v>0</v>
          </cell>
        </row>
        <row r="549">
          <cell r="B549">
            <v>20231</v>
          </cell>
          <cell r="C549" t="str">
            <v>SINAPI-CE</v>
          </cell>
          <cell r="D549" t="str">
            <v>RODAPE OU RODABANCADA EM GRANITO, POLIDO, TIPO ANDORINHA/ QUARTZ/ CASTELO/ CORUMBA OU OUTROS EQUIVALENTES DA REGIAO, H= 10 CM, E=  *2,0* CM</v>
          </cell>
          <cell r="E549" t="str">
            <v xml:space="preserve">M     </v>
          </cell>
          <cell r="F549">
            <v>1</v>
          </cell>
          <cell r="G549" t="str">
            <v>44,65</v>
          </cell>
          <cell r="H549">
            <v>44.65</v>
          </cell>
          <cell r="I549">
            <v>0</v>
          </cell>
        </row>
        <row r="550">
          <cell r="B550">
            <v>1379</v>
          </cell>
          <cell r="C550" t="str">
            <v>SINAPI-CE</v>
          </cell>
          <cell r="D550" t="str">
            <v>CIMENTO PORTLAND COMPOSTO CP II-32</v>
          </cell>
          <cell r="E550" t="str">
            <v xml:space="preserve">KG    </v>
          </cell>
          <cell r="F550">
            <v>0.91</v>
          </cell>
          <cell r="G550" t="str">
            <v>0,41</v>
          </cell>
          <cell r="H550">
            <v>0.37</v>
          </cell>
          <cell r="I550">
            <v>0</v>
          </cell>
        </row>
        <row r="551">
          <cell r="B551">
            <v>1106</v>
          </cell>
          <cell r="C551" t="str">
            <v>SINAPI-CE</v>
          </cell>
          <cell r="D551" t="str">
            <v>CAL HIDRATADA CH-I PARA ARGAMASSAS</v>
          </cell>
          <cell r="E551" t="str">
            <v xml:space="preserve">KG    </v>
          </cell>
          <cell r="F551">
            <v>0.46</v>
          </cell>
          <cell r="G551" t="str">
            <v>0,64</v>
          </cell>
          <cell r="H551">
            <v>0.28999999999999998</v>
          </cell>
          <cell r="I551">
            <v>0</v>
          </cell>
        </row>
        <row r="552">
          <cell r="B552">
            <v>0</v>
          </cell>
          <cell r="C552">
            <v>0</v>
          </cell>
          <cell r="D552">
            <v>0</v>
          </cell>
          <cell r="E552">
            <v>0</v>
          </cell>
          <cell r="F552">
            <v>0</v>
          </cell>
          <cell r="G552" t="str">
            <v>SUB-TOTAL MATERIAL (R$)</v>
          </cell>
          <cell r="H552">
            <v>45.44</v>
          </cell>
          <cell r="I552">
            <v>0</v>
          </cell>
        </row>
        <row r="553">
          <cell r="B553" t="str">
            <v>CÓDIGO</v>
          </cell>
          <cell r="C553" t="str">
            <v>ORIGEM</v>
          </cell>
          <cell r="D553" t="str">
            <v>EQUIPAMENTOS/FERRAMENTAS</v>
          </cell>
          <cell r="E553" t="str">
            <v>UNID</v>
          </cell>
          <cell r="F553" t="str">
            <v>COEF</v>
          </cell>
          <cell r="G553" t="str">
            <v>UNIT (R$)</v>
          </cell>
          <cell r="H553" t="str">
            <v>PARCIAL (R$)</v>
          </cell>
          <cell r="I553">
            <v>0</v>
          </cell>
        </row>
        <row r="554">
          <cell r="B554">
            <v>0</v>
          </cell>
          <cell r="C554">
            <v>0</v>
          </cell>
          <cell r="D554">
            <v>0</v>
          </cell>
          <cell r="E554">
            <v>0</v>
          </cell>
          <cell r="F554">
            <v>0</v>
          </cell>
          <cell r="G554">
            <v>0</v>
          </cell>
          <cell r="H554">
            <v>0</v>
          </cell>
          <cell r="I554">
            <v>0</v>
          </cell>
        </row>
        <row r="555">
          <cell r="B555">
            <v>0</v>
          </cell>
          <cell r="C555">
            <v>0</v>
          </cell>
          <cell r="D555">
            <v>0</v>
          </cell>
          <cell r="E555">
            <v>0</v>
          </cell>
          <cell r="F555">
            <v>0</v>
          </cell>
          <cell r="G555">
            <v>0</v>
          </cell>
          <cell r="H555">
            <v>0</v>
          </cell>
          <cell r="I555">
            <v>0</v>
          </cell>
        </row>
        <row r="556">
          <cell r="B556">
            <v>0</v>
          </cell>
          <cell r="C556">
            <v>0</v>
          </cell>
          <cell r="D556">
            <v>0</v>
          </cell>
          <cell r="E556">
            <v>0</v>
          </cell>
          <cell r="F556">
            <v>0</v>
          </cell>
          <cell r="G556" t="str">
            <v>SUB-TOTALEQUIPAMENTOS/FERRAMENTAS</v>
          </cell>
          <cell r="H556">
            <v>0</v>
          </cell>
          <cell r="I556">
            <v>0</v>
          </cell>
        </row>
        <row r="557">
          <cell r="B557" t="str">
            <v>CÓDIGO</v>
          </cell>
          <cell r="C557" t="str">
            <v>ORIGEM</v>
          </cell>
          <cell r="D557" t="str">
            <v xml:space="preserve">DIVERSOS/COMPOSIÇÕES AUXILIARES </v>
          </cell>
          <cell r="E557" t="str">
            <v>UNID</v>
          </cell>
          <cell r="F557" t="str">
            <v>COEF</v>
          </cell>
          <cell r="G557" t="str">
            <v>UNIT (R$)</v>
          </cell>
          <cell r="H557" t="str">
            <v>PARCIAL (R$)</v>
          </cell>
          <cell r="I557">
            <v>0</v>
          </cell>
        </row>
        <row r="558">
          <cell r="B558">
            <v>0</v>
          </cell>
          <cell r="C558">
            <v>0</v>
          </cell>
          <cell r="D558">
            <v>0</v>
          </cell>
          <cell r="E558">
            <v>0</v>
          </cell>
          <cell r="F558">
            <v>0</v>
          </cell>
          <cell r="G558">
            <v>0</v>
          </cell>
          <cell r="H558">
            <v>0</v>
          </cell>
          <cell r="I558">
            <v>0</v>
          </cell>
        </row>
        <row r="559">
          <cell r="B559">
            <v>0</v>
          </cell>
          <cell r="C559">
            <v>0</v>
          </cell>
          <cell r="D559">
            <v>0</v>
          </cell>
          <cell r="E559">
            <v>0</v>
          </cell>
          <cell r="F559">
            <v>0</v>
          </cell>
          <cell r="G559">
            <v>0</v>
          </cell>
          <cell r="H559">
            <v>0</v>
          </cell>
          <cell r="I559">
            <v>0</v>
          </cell>
        </row>
        <row r="560">
          <cell r="B560">
            <v>0</v>
          </cell>
          <cell r="C560">
            <v>0</v>
          </cell>
          <cell r="D560">
            <v>0</v>
          </cell>
          <cell r="E560">
            <v>0</v>
          </cell>
          <cell r="F560">
            <v>0</v>
          </cell>
          <cell r="G560" t="str">
            <v>SUB-TOTAL DIVERSOS/COMPOSIÇÕES AUXILIARES (R$)</v>
          </cell>
          <cell r="H560">
            <v>0</v>
          </cell>
          <cell r="I560">
            <v>0</v>
          </cell>
        </row>
        <row r="561">
          <cell r="B561">
            <v>0</v>
          </cell>
          <cell r="C561">
            <v>0</v>
          </cell>
          <cell r="D561">
            <v>0</v>
          </cell>
          <cell r="E561">
            <v>0</v>
          </cell>
          <cell r="F561">
            <v>0</v>
          </cell>
          <cell r="G561" t="str">
            <v>CUSTO UNITÁRIO (R$)</v>
          </cell>
          <cell r="H561">
            <v>46.69</v>
          </cell>
          <cell r="I561">
            <v>0</v>
          </cell>
        </row>
        <row r="562">
          <cell r="B562" t="str">
            <v>OBSERVAÇÕES:</v>
          </cell>
          <cell r="C562">
            <v>0</v>
          </cell>
          <cell r="D562">
            <v>0</v>
          </cell>
          <cell r="E562">
            <v>0</v>
          </cell>
          <cell r="F562">
            <v>0</v>
          </cell>
          <cell r="G562">
            <v>0</v>
          </cell>
          <cell r="H562">
            <v>0</v>
          </cell>
          <cell r="I562">
            <v>0</v>
          </cell>
        </row>
        <row r="563">
          <cell r="B563" t="str">
            <v>1 - Foram utilizados coeficientes SEINFRA_C4001</v>
          </cell>
          <cell r="C563">
            <v>0</v>
          </cell>
          <cell r="D563">
            <v>0</v>
          </cell>
          <cell r="E563">
            <v>0</v>
          </cell>
          <cell r="F563">
            <v>0</v>
          </cell>
          <cell r="G563">
            <v>0</v>
          </cell>
          <cell r="H563">
            <v>0</v>
          </cell>
          <cell r="I563">
            <v>0</v>
          </cell>
        </row>
        <row r="564">
          <cell r="B564" t="str">
            <v xml:space="preserve">2 - Foram usados preços SINAPI_DEZ/2017 </v>
          </cell>
          <cell r="C564">
            <v>0</v>
          </cell>
          <cell r="D564">
            <v>0</v>
          </cell>
          <cell r="E564">
            <v>0</v>
          </cell>
          <cell r="F564">
            <v>0</v>
          </cell>
          <cell r="G564">
            <v>0</v>
          </cell>
          <cell r="H564">
            <v>0</v>
          </cell>
          <cell r="I564">
            <v>0</v>
          </cell>
        </row>
        <row r="565">
          <cell r="B565">
            <v>0</v>
          </cell>
          <cell r="C565">
            <v>0</v>
          </cell>
          <cell r="D565">
            <v>0</v>
          </cell>
          <cell r="E565">
            <v>0</v>
          </cell>
          <cell r="F565">
            <v>0</v>
          </cell>
          <cell r="G565">
            <v>0</v>
          </cell>
          <cell r="H565">
            <v>0</v>
          </cell>
          <cell r="I565">
            <v>0</v>
          </cell>
        </row>
        <row r="566">
          <cell r="B566">
            <v>0</v>
          </cell>
          <cell r="C566">
            <v>0</v>
          </cell>
          <cell r="D566">
            <v>0</v>
          </cell>
          <cell r="E566">
            <v>0</v>
          </cell>
          <cell r="F566">
            <v>0</v>
          </cell>
          <cell r="G566">
            <v>0</v>
          </cell>
          <cell r="H566">
            <v>0</v>
          </cell>
          <cell r="I566">
            <v>0</v>
          </cell>
        </row>
        <row r="567">
          <cell r="B567" t="str">
            <v>CPU_0037</v>
          </cell>
          <cell r="C567" t="str">
            <v>COMP</v>
          </cell>
          <cell r="D567" t="str">
            <v>RODAPÉ EM PERFIL DE  ALUMINIO PRETO</v>
          </cell>
          <cell r="E567">
            <v>0</v>
          </cell>
          <cell r="F567">
            <v>0</v>
          </cell>
          <cell r="G567">
            <v>0</v>
          </cell>
          <cell r="H567" t="str">
            <v>M</v>
          </cell>
          <cell r="I567">
            <v>20.5</v>
          </cell>
        </row>
        <row r="568">
          <cell r="B568" t="str">
            <v>CÓDIGO</v>
          </cell>
          <cell r="C568" t="str">
            <v>ORIGEM</v>
          </cell>
          <cell r="D568" t="str">
            <v>MÃO DE OBRA</v>
          </cell>
          <cell r="E568" t="str">
            <v>UNID</v>
          </cell>
          <cell r="F568" t="str">
            <v>COEF</v>
          </cell>
          <cell r="G568" t="str">
            <v>UNIT (R$)</v>
          </cell>
          <cell r="H568" t="str">
            <v>PARCIAL (R$)</v>
          </cell>
          <cell r="I568">
            <v>0</v>
          </cell>
        </row>
        <row r="569">
          <cell r="B569">
            <v>88309</v>
          </cell>
          <cell r="C569" t="str">
            <v>SINAPI-CE</v>
          </cell>
          <cell r="D569" t="str">
            <v>PEDREIRO COM ENCARGOS COMPLEMENTARES</v>
          </cell>
          <cell r="E569" t="str">
            <v>H</v>
          </cell>
          <cell r="F569">
            <v>0.6</v>
          </cell>
          <cell r="G569" t="str">
            <v>17,35</v>
          </cell>
          <cell r="H569">
            <v>10.41</v>
          </cell>
          <cell r="I569">
            <v>0</v>
          </cell>
        </row>
        <row r="570">
          <cell r="B570">
            <v>88316</v>
          </cell>
          <cell r="C570" t="str">
            <v>SINAPI-CE</v>
          </cell>
          <cell r="D570" t="str">
            <v>SERVENTE COM ENCARGOS COMPLEMENTARES</v>
          </cell>
          <cell r="E570" t="str">
            <v>H</v>
          </cell>
          <cell r="F570">
            <v>0.5</v>
          </cell>
          <cell r="G570" t="str">
            <v>13,01</v>
          </cell>
          <cell r="H570">
            <v>6.5</v>
          </cell>
          <cell r="I570">
            <v>0</v>
          </cell>
        </row>
        <row r="571">
          <cell r="B571">
            <v>0</v>
          </cell>
          <cell r="C571">
            <v>0</v>
          </cell>
          <cell r="D571">
            <v>0</v>
          </cell>
          <cell r="E571">
            <v>0</v>
          </cell>
          <cell r="F571">
            <v>0</v>
          </cell>
          <cell r="G571" t="str">
            <v>SUB-TOTAL (R$)</v>
          </cell>
          <cell r="H571">
            <v>16.91</v>
          </cell>
          <cell r="I571">
            <v>0</v>
          </cell>
        </row>
        <row r="572">
          <cell r="B572">
            <v>0</v>
          </cell>
          <cell r="C572">
            <v>0</v>
          </cell>
          <cell r="D572">
            <v>0</v>
          </cell>
          <cell r="E572">
            <v>0</v>
          </cell>
          <cell r="F572" t="str">
            <v>ENCARGOS SOCIAIS</v>
          </cell>
          <cell r="G572">
            <v>0</v>
          </cell>
          <cell r="H572">
            <v>0</v>
          </cell>
          <cell r="I572">
            <v>0</v>
          </cell>
        </row>
        <row r="573">
          <cell r="B573">
            <v>0</v>
          </cell>
          <cell r="C573">
            <v>0</v>
          </cell>
          <cell r="D573">
            <v>0</v>
          </cell>
          <cell r="E573">
            <v>0</v>
          </cell>
          <cell r="F573">
            <v>0</v>
          </cell>
          <cell r="G573" t="str">
            <v>SUB-TOTAL MÃO-DE-OBRA (R$)</v>
          </cell>
          <cell r="H573">
            <v>16.91</v>
          </cell>
          <cell r="I573">
            <v>0</v>
          </cell>
        </row>
        <row r="574">
          <cell r="B574" t="str">
            <v>CÓDIGO</v>
          </cell>
          <cell r="C574" t="str">
            <v>ORIGEM</v>
          </cell>
          <cell r="D574" t="str">
            <v>MATERIAL</v>
          </cell>
          <cell r="E574" t="str">
            <v>UNID</v>
          </cell>
          <cell r="F574" t="str">
            <v>COEF</v>
          </cell>
          <cell r="G574" t="str">
            <v>UNIT (R$)</v>
          </cell>
          <cell r="H574" t="str">
            <v>PARCIAL (R$)</v>
          </cell>
          <cell r="I574">
            <v>0</v>
          </cell>
        </row>
        <row r="575">
          <cell r="B575" t="str">
            <v>I1614</v>
          </cell>
          <cell r="C575" t="str">
            <v>SEINFRA_24.1</v>
          </cell>
          <cell r="D575" t="str">
            <v>PERFIL "U" EM ALUMÍNIO  (1X1) CM P/ FACHADAS</v>
          </cell>
          <cell r="E575" t="str">
            <v>M</v>
          </cell>
          <cell r="F575">
            <v>1.05</v>
          </cell>
          <cell r="G575">
            <v>3.42</v>
          </cell>
          <cell r="H575">
            <v>3.59</v>
          </cell>
          <cell r="I575">
            <v>0</v>
          </cell>
        </row>
        <row r="576">
          <cell r="B576">
            <v>0</v>
          </cell>
          <cell r="C576">
            <v>0</v>
          </cell>
          <cell r="D576">
            <v>0</v>
          </cell>
          <cell r="E576">
            <v>0</v>
          </cell>
          <cell r="F576">
            <v>0</v>
          </cell>
          <cell r="G576">
            <v>0</v>
          </cell>
          <cell r="H576">
            <v>0</v>
          </cell>
          <cell r="I576">
            <v>0</v>
          </cell>
        </row>
        <row r="577">
          <cell r="B577">
            <v>0</v>
          </cell>
          <cell r="C577">
            <v>0</v>
          </cell>
          <cell r="D577">
            <v>0</v>
          </cell>
          <cell r="E577">
            <v>0</v>
          </cell>
          <cell r="F577">
            <v>0</v>
          </cell>
          <cell r="G577" t="str">
            <v>SUB-TOTAL MATERIAL (R$)</v>
          </cell>
          <cell r="H577">
            <v>3.59</v>
          </cell>
          <cell r="I577">
            <v>0</v>
          </cell>
        </row>
        <row r="578">
          <cell r="B578" t="str">
            <v>CÓDIGO</v>
          </cell>
          <cell r="C578" t="str">
            <v>ORIGEM</v>
          </cell>
          <cell r="D578" t="str">
            <v>EQUIPAMENTOS/FERRAMENTAS</v>
          </cell>
          <cell r="E578" t="str">
            <v>UNID</v>
          </cell>
          <cell r="F578" t="str">
            <v>COEF</v>
          </cell>
          <cell r="G578" t="str">
            <v>UNIT (R$)</v>
          </cell>
          <cell r="H578" t="str">
            <v>PARCIAL (R$)</v>
          </cell>
          <cell r="I578">
            <v>0</v>
          </cell>
        </row>
        <row r="579">
          <cell r="B579">
            <v>0</v>
          </cell>
          <cell r="C579">
            <v>0</v>
          </cell>
          <cell r="D579">
            <v>0</v>
          </cell>
          <cell r="E579">
            <v>0</v>
          </cell>
          <cell r="F579">
            <v>0</v>
          </cell>
          <cell r="G579">
            <v>0</v>
          </cell>
          <cell r="H579">
            <v>0</v>
          </cell>
          <cell r="I579">
            <v>0</v>
          </cell>
        </row>
        <row r="580">
          <cell r="B580">
            <v>0</v>
          </cell>
          <cell r="C580">
            <v>0</v>
          </cell>
          <cell r="D580">
            <v>0</v>
          </cell>
          <cell r="E580">
            <v>0</v>
          </cell>
          <cell r="F580">
            <v>0</v>
          </cell>
          <cell r="G580">
            <v>0</v>
          </cell>
          <cell r="H580">
            <v>0</v>
          </cell>
          <cell r="I580">
            <v>0</v>
          </cell>
        </row>
        <row r="581">
          <cell r="B581">
            <v>0</v>
          </cell>
          <cell r="C581">
            <v>0</v>
          </cell>
          <cell r="D581">
            <v>0</v>
          </cell>
          <cell r="E581">
            <v>0</v>
          </cell>
          <cell r="F581">
            <v>0</v>
          </cell>
          <cell r="G581" t="str">
            <v>SUB-TOTALEQUIPAMENTOS/FERRAMENTAS</v>
          </cell>
          <cell r="H581">
            <v>0</v>
          </cell>
          <cell r="I581">
            <v>0</v>
          </cell>
        </row>
        <row r="582">
          <cell r="B582" t="str">
            <v>CÓDIGO</v>
          </cell>
          <cell r="C582" t="str">
            <v>ORIGEM</v>
          </cell>
          <cell r="D582" t="str">
            <v xml:space="preserve">DIVERSOS/COMPOSIÇÕES AUXILIARES </v>
          </cell>
          <cell r="E582" t="str">
            <v>UNID</v>
          </cell>
          <cell r="F582" t="str">
            <v>COEF</v>
          </cell>
          <cell r="G582" t="str">
            <v>UNIT (R$)</v>
          </cell>
          <cell r="H582" t="str">
            <v>PARCIAL (R$)</v>
          </cell>
          <cell r="I582">
            <v>0</v>
          </cell>
        </row>
        <row r="583">
          <cell r="B583">
            <v>0</v>
          </cell>
          <cell r="C583">
            <v>0</v>
          </cell>
          <cell r="D583">
            <v>0</v>
          </cell>
          <cell r="E583">
            <v>0</v>
          </cell>
          <cell r="F583">
            <v>0</v>
          </cell>
          <cell r="G583">
            <v>0</v>
          </cell>
          <cell r="H583">
            <v>0</v>
          </cell>
          <cell r="I583">
            <v>0</v>
          </cell>
        </row>
        <row r="584">
          <cell r="B584">
            <v>0</v>
          </cell>
          <cell r="C584">
            <v>0</v>
          </cell>
          <cell r="D584">
            <v>0</v>
          </cell>
          <cell r="E584">
            <v>0</v>
          </cell>
          <cell r="F584">
            <v>0</v>
          </cell>
          <cell r="G584">
            <v>0</v>
          </cell>
          <cell r="H584">
            <v>0</v>
          </cell>
          <cell r="I584">
            <v>0</v>
          </cell>
        </row>
        <row r="585">
          <cell r="B585">
            <v>0</v>
          </cell>
          <cell r="C585">
            <v>0</v>
          </cell>
          <cell r="D585">
            <v>0</v>
          </cell>
          <cell r="E585">
            <v>0</v>
          </cell>
          <cell r="F585">
            <v>0</v>
          </cell>
          <cell r="G585" t="str">
            <v>SUB-TOTAL DIVERSOS/COMPOSIÇÕES AUXILIARES (R$)</v>
          </cell>
          <cell r="H585">
            <v>0</v>
          </cell>
          <cell r="I585">
            <v>0</v>
          </cell>
        </row>
        <row r="586">
          <cell r="B586">
            <v>0</v>
          </cell>
          <cell r="C586">
            <v>0</v>
          </cell>
          <cell r="D586">
            <v>0</v>
          </cell>
          <cell r="E586">
            <v>0</v>
          </cell>
          <cell r="F586">
            <v>0</v>
          </cell>
          <cell r="G586" t="str">
            <v>CUSTO UNITÁRIO (R$)</v>
          </cell>
          <cell r="H586">
            <v>20.5</v>
          </cell>
          <cell r="I586">
            <v>0</v>
          </cell>
        </row>
        <row r="587">
          <cell r="B587" t="str">
            <v>OBSERVAÇÕES:</v>
          </cell>
          <cell r="C587">
            <v>0</v>
          </cell>
          <cell r="D587">
            <v>0</v>
          </cell>
          <cell r="E587">
            <v>0</v>
          </cell>
          <cell r="F587">
            <v>0</v>
          </cell>
          <cell r="G587">
            <v>0</v>
          </cell>
          <cell r="H587">
            <v>0</v>
          </cell>
          <cell r="I587">
            <v>0</v>
          </cell>
        </row>
        <row r="588">
          <cell r="B588" t="str">
            <v>1 - Foram utilizados coeficientes SEINFRA_C2243</v>
          </cell>
          <cell r="C588">
            <v>0</v>
          </cell>
          <cell r="D588">
            <v>0</v>
          </cell>
          <cell r="E588">
            <v>0</v>
          </cell>
          <cell r="F588">
            <v>0</v>
          </cell>
          <cell r="G588">
            <v>0</v>
          </cell>
          <cell r="H588">
            <v>0</v>
          </cell>
          <cell r="I588">
            <v>0</v>
          </cell>
        </row>
        <row r="589">
          <cell r="B589" t="str">
            <v>2 - Foram usados preços SINAPI_DEZ/2017 e SEINFRA 24.1</v>
          </cell>
          <cell r="C589">
            <v>0</v>
          </cell>
          <cell r="D589">
            <v>0</v>
          </cell>
          <cell r="E589">
            <v>0</v>
          </cell>
          <cell r="F589">
            <v>0</v>
          </cell>
          <cell r="G589">
            <v>0</v>
          </cell>
          <cell r="H589">
            <v>0</v>
          </cell>
          <cell r="I589">
            <v>0</v>
          </cell>
        </row>
        <row r="590">
          <cell r="B590">
            <v>0</v>
          </cell>
          <cell r="C590">
            <v>0</v>
          </cell>
          <cell r="D590">
            <v>0</v>
          </cell>
          <cell r="E590">
            <v>0</v>
          </cell>
          <cell r="F590">
            <v>0</v>
          </cell>
          <cell r="G590">
            <v>0</v>
          </cell>
          <cell r="H590">
            <v>0</v>
          </cell>
          <cell r="I590">
            <v>0</v>
          </cell>
        </row>
        <row r="591">
          <cell r="B591">
            <v>0</v>
          </cell>
          <cell r="C591">
            <v>0</v>
          </cell>
          <cell r="D591">
            <v>0</v>
          </cell>
          <cell r="E591">
            <v>0</v>
          </cell>
          <cell r="F591">
            <v>0</v>
          </cell>
          <cell r="G591">
            <v>0</v>
          </cell>
          <cell r="H591">
            <v>0</v>
          </cell>
          <cell r="I591">
            <v>0</v>
          </cell>
        </row>
        <row r="592">
          <cell r="B592" t="str">
            <v>CPU_0038</v>
          </cell>
          <cell r="C592" t="str">
            <v>COMP</v>
          </cell>
          <cell r="D592" t="str">
            <v>PISO TÁTIL DE ALERTA /DIRECIONAL EM PLACAS DE BORRACHA</v>
          </cell>
          <cell r="E592">
            <v>0</v>
          </cell>
          <cell r="F592">
            <v>0</v>
          </cell>
          <cell r="G592">
            <v>0</v>
          </cell>
          <cell r="H592" t="str">
            <v>M2</v>
          </cell>
          <cell r="I592">
            <v>140.16</v>
          </cell>
        </row>
        <row r="593">
          <cell r="B593" t="str">
            <v>CÓDIGO</v>
          </cell>
          <cell r="C593" t="str">
            <v>ORIGEM</v>
          </cell>
          <cell r="D593" t="str">
            <v>MÃO DE OBRA</v>
          </cell>
          <cell r="E593" t="str">
            <v>UNID</v>
          </cell>
          <cell r="F593" t="str">
            <v>COEF</v>
          </cell>
          <cell r="G593" t="str">
            <v>UNIT (R$)</v>
          </cell>
          <cell r="H593" t="str">
            <v>PARCIAL (R$)</v>
          </cell>
          <cell r="I593">
            <v>0</v>
          </cell>
        </row>
        <row r="594">
          <cell r="B594">
            <v>88309</v>
          </cell>
          <cell r="C594" t="str">
            <v>SINAPI-CE</v>
          </cell>
          <cell r="D594" t="str">
            <v>PEDREIRO COM ENCARGOS COMPLEMENTARES</v>
          </cell>
          <cell r="E594" t="str">
            <v>H</v>
          </cell>
          <cell r="F594">
            <v>0.17</v>
          </cell>
          <cell r="G594" t="str">
            <v>17,35</v>
          </cell>
          <cell r="H594">
            <v>2.94</v>
          </cell>
          <cell r="I594">
            <v>0</v>
          </cell>
        </row>
        <row r="595">
          <cell r="B595">
            <v>88316</v>
          </cell>
          <cell r="C595" t="str">
            <v>SINAPI-CE</v>
          </cell>
          <cell r="D595" t="str">
            <v>SERVENTE COM ENCARGOS COMPLEMENTARES</v>
          </cell>
          <cell r="E595" t="str">
            <v>H</v>
          </cell>
          <cell r="F595">
            <v>0.17</v>
          </cell>
          <cell r="G595" t="str">
            <v>13,01</v>
          </cell>
          <cell r="H595">
            <v>2.21</v>
          </cell>
          <cell r="I595">
            <v>0</v>
          </cell>
        </row>
        <row r="596">
          <cell r="B596">
            <v>0</v>
          </cell>
          <cell r="C596">
            <v>0</v>
          </cell>
          <cell r="D596">
            <v>0</v>
          </cell>
          <cell r="E596">
            <v>0</v>
          </cell>
          <cell r="F596">
            <v>0</v>
          </cell>
          <cell r="G596" t="str">
            <v>SUB-TOTAL (R$)</v>
          </cell>
          <cell r="H596">
            <v>5.15</v>
          </cell>
          <cell r="I596">
            <v>0</v>
          </cell>
        </row>
        <row r="597">
          <cell r="B597">
            <v>0</v>
          </cell>
          <cell r="C597">
            <v>0</v>
          </cell>
          <cell r="D597">
            <v>0</v>
          </cell>
          <cell r="E597">
            <v>0</v>
          </cell>
          <cell r="F597" t="str">
            <v>ENCARGOS SOCIAIS</v>
          </cell>
          <cell r="G597">
            <v>0</v>
          </cell>
          <cell r="H597">
            <v>0</v>
          </cell>
          <cell r="I597">
            <v>0</v>
          </cell>
        </row>
        <row r="598">
          <cell r="B598">
            <v>0</v>
          </cell>
          <cell r="C598">
            <v>0</v>
          </cell>
          <cell r="D598">
            <v>0</v>
          </cell>
          <cell r="E598">
            <v>0</v>
          </cell>
          <cell r="F598">
            <v>0</v>
          </cell>
          <cell r="G598" t="str">
            <v>SUB-TOTAL MÃO-DE-OBRA (R$)</v>
          </cell>
          <cell r="H598">
            <v>5.15</v>
          </cell>
          <cell r="I598">
            <v>0</v>
          </cell>
        </row>
        <row r="599">
          <cell r="B599" t="str">
            <v>CÓDIGO</v>
          </cell>
          <cell r="C599" t="str">
            <v>ORIGEM</v>
          </cell>
          <cell r="D599" t="str">
            <v>MATERIAL</v>
          </cell>
          <cell r="E599" t="str">
            <v>UNID</v>
          </cell>
          <cell r="F599" t="str">
            <v>COEF</v>
          </cell>
          <cell r="G599" t="str">
            <v>UNIT (R$)</v>
          </cell>
          <cell r="H599" t="str">
            <v>PARCIAL (R$)</v>
          </cell>
          <cell r="I599">
            <v>0</v>
          </cell>
        </row>
        <row r="600">
          <cell r="B600" t="str">
            <v>I0814</v>
          </cell>
          <cell r="C600" t="str">
            <v>SEINFRA_24.1</v>
          </cell>
          <cell r="D600" t="str">
            <v>COLA ESPECIAL 'PVA'</v>
          </cell>
          <cell r="E600" t="str">
            <v>KG</v>
          </cell>
          <cell r="F600">
            <v>0.14000000000000001</v>
          </cell>
          <cell r="G600">
            <v>18.3</v>
          </cell>
          <cell r="H600">
            <v>2.56</v>
          </cell>
          <cell r="I600">
            <v>0</v>
          </cell>
        </row>
        <row r="601">
          <cell r="B601">
            <v>38181</v>
          </cell>
          <cell r="C601" t="str">
            <v>SINAPI-CE</v>
          </cell>
          <cell r="D601" t="str">
            <v>PISO TATIL ALERTA OU DIRECIONAL, DE BORRACHA, COLORIDO, 25 X 25 CM, E = 5 MM, PARA COLA</v>
          </cell>
          <cell r="E601" t="str">
            <v xml:space="preserve">M2    </v>
          </cell>
          <cell r="F601">
            <v>1</v>
          </cell>
          <cell r="G601" t="str">
            <v>132,45</v>
          </cell>
          <cell r="H601">
            <v>132.44999999999999</v>
          </cell>
          <cell r="I601">
            <v>0</v>
          </cell>
        </row>
        <row r="602">
          <cell r="B602">
            <v>0</v>
          </cell>
          <cell r="C602">
            <v>0</v>
          </cell>
          <cell r="D602">
            <v>0</v>
          </cell>
          <cell r="E602">
            <v>0</v>
          </cell>
          <cell r="F602">
            <v>0</v>
          </cell>
          <cell r="G602" t="str">
            <v>SUB-TOTAL MATERIAL (R$)</v>
          </cell>
          <cell r="H602">
            <v>135.01</v>
          </cell>
          <cell r="I602">
            <v>0</v>
          </cell>
        </row>
        <row r="603">
          <cell r="B603" t="str">
            <v>CÓDIGO</v>
          </cell>
          <cell r="C603" t="str">
            <v>ORIGEM</v>
          </cell>
          <cell r="D603" t="str">
            <v>EQUIPAMENTOS/FERRAMENTAS</v>
          </cell>
          <cell r="E603" t="str">
            <v>UNID</v>
          </cell>
          <cell r="F603" t="str">
            <v>COEF</v>
          </cell>
          <cell r="G603" t="str">
            <v>UNIT (R$)</v>
          </cell>
          <cell r="H603" t="str">
            <v>PARCIAL (R$)</v>
          </cell>
          <cell r="I603">
            <v>0</v>
          </cell>
        </row>
        <row r="604">
          <cell r="B604">
            <v>0</v>
          </cell>
          <cell r="C604">
            <v>0</v>
          </cell>
          <cell r="D604">
            <v>0</v>
          </cell>
          <cell r="E604">
            <v>0</v>
          </cell>
          <cell r="F604">
            <v>0</v>
          </cell>
          <cell r="G604">
            <v>0</v>
          </cell>
          <cell r="H604">
            <v>0</v>
          </cell>
          <cell r="I604">
            <v>0</v>
          </cell>
        </row>
        <row r="605">
          <cell r="B605">
            <v>0</v>
          </cell>
          <cell r="C605">
            <v>0</v>
          </cell>
          <cell r="D605">
            <v>0</v>
          </cell>
          <cell r="E605">
            <v>0</v>
          </cell>
          <cell r="F605">
            <v>0</v>
          </cell>
          <cell r="G605">
            <v>0</v>
          </cell>
          <cell r="H605">
            <v>0</v>
          </cell>
          <cell r="I605">
            <v>0</v>
          </cell>
        </row>
        <row r="606">
          <cell r="B606">
            <v>0</v>
          </cell>
          <cell r="C606">
            <v>0</v>
          </cell>
          <cell r="D606">
            <v>0</v>
          </cell>
          <cell r="E606">
            <v>0</v>
          </cell>
          <cell r="F606">
            <v>0</v>
          </cell>
          <cell r="G606" t="str">
            <v>SUB-TOTAL EQUIPAMENTOS/FERRAMENTAS (R$)</v>
          </cell>
          <cell r="H606">
            <v>0</v>
          </cell>
          <cell r="I606">
            <v>0</v>
          </cell>
        </row>
        <row r="607">
          <cell r="B607" t="str">
            <v>CÓDIGO</v>
          </cell>
          <cell r="C607" t="str">
            <v>ORIGEM</v>
          </cell>
          <cell r="D607" t="str">
            <v>DIVERSOS/COMPOSIÇÕES AUXILIARES</v>
          </cell>
          <cell r="E607" t="str">
            <v>UNID</v>
          </cell>
          <cell r="F607" t="str">
            <v>COEF</v>
          </cell>
          <cell r="G607" t="str">
            <v>UNIT (R$)</v>
          </cell>
          <cell r="H607" t="str">
            <v>PARCIAL (R$)</v>
          </cell>
          <cell r="I607">
            <v>0</v>
          </cell>
        </row>
        <row r="608">
          <cell r="B608">
            <v>0</v>
          </cell>
          <cell r="C608">
            <v>0</v>
          </cell>
          <cell r="D608">
            <v>0</v>
          </cell>
          <cell r="E608">
            <v>0</v>
          </cell>
          <cell r="F608">
            <v>0</v>
          </cell>
          <cell r="G608">
            <v>0</v>
          </cell>
          <cell r="H608">
            <v>0</v>
          </cell>
          <cell r="I608">
            <v>0</v>
          </cell>
        </row>
        <row r="609">
          <cell r="B609">
            <v>0</v>
          </cell>
          <cell r="C609">
            <v>0</v>
          </cell>
          <cell r="D609">
            <v>0</v>
          </cell>
          <cell r="E609">
            <v>0</v>
          </cell>
          <cell r="F609">
            <v>0</v>
          </cell>
          <cell r="G609">
            <v>0</v>
          </cell>
          <cell r="H609">
            <v>0</v>
          </cell>
          <cell r="I609">
            <v>0</v>
          </cell>
        </row>
        <row r="610">
          <cell r="B610">
            <v>0</v>
          </cell>
          <cell r="C610">
            <v>0</v>
          </cell>
          <cell r="D610">
            <v>0</v>
          </cell>
          <cell r="E610">
            <v>0</v>
          </cell>
          <cell r="F610">
            <v>0</v>
          </cell>
          <cell r="G610">
            <v>0</v>
          </cell>
          <cell r="H610">
            <v>0</v>
          </cell>
          <cell r="I610">
            <v>0</v>
          </cell>
        </row>
        <row r="611">
          <cell r="B611">
            <v>0</v>
          </cell>
          <cell r="C611">
            <v>0</v>
          </cell>
          <cell r="D611">
            <v>0</v>
          </cell>
          <cell r="E611">
            <v>0</v>
          </cell>
          <cell r="F611">
            <v>0</v>
          </cell>
          <cell r="G611" t="str">
            <v>SUB-TOTAL DIVERSOS/COMPOSIÇÕES AUXILIARES (R$)</v>
          </cell>
          <cell r="H611">
            <v>0</v>
          </cell>
          <cell r="I611">
            <v>0</v>
          </cell>
        </row>
        <row r="612">
          <cell r="B612">
            <v>0</v>
          </cell>
          <cell r="C612">
            <v>0</v>
          </cell>
          <cell r="D612">
            <v>0</v>
          </cell>
          <cell r="E612">
            <v>0</v>
          </cell>
          <cell r="F612">
            <v>0</v>
          </cell>
          <cell r="G612" t="str">
            <v>CUSTO UNITÁRIO  (R$)</v>
          </cell>
          <cell r="H612">
            <v>140.16</v>
          </cell>
          <cell r="I612">
            <v>0</v>
          </cell>
        </row>
        <row r="613">
          <cell r="B613" t="str">
            <v>OBSERVAÇÕES:</v>
          </cell>
          <cell r="C613">
            <v>0</v>
          </cell>
          <cell r="D613">
            <v>0</v>
          </cell>
          <cell r="E613">
            <v>0</v>
          </cell>
          <cell r="F613">
            <v>0</v>
          </cell>
          <cell r="G613">
            <v>0</v>
          </cell>
          <cell r="H613">
            <v>0</v>
          </cell>
          <cell r="I613">
            <v>0</v>
          </cell>
        </row>
        <row r="614">
          <cell r="B614" t="str">
            <v>1 - Foram utilizados coeficientes SEINFRA_C2243</v>
          </cell>
          <cell r="C614">
            <v>0</v>
          </cell>
          <cell r="D614">
            <v>0</v>
          </cell>
          <cell r="E614">
            <v>0</v>
          </cell>
          <cell r="F614">
            <v>0</v>
          </cell>
          <cell r="G614">
            <v>0</v>
          </cell>
          <cell r="H614">
            <v>0</v>
          </cell>
          <cell r="I614">
            <v>0</v>
          </cell>
        </row>
        <row r="615">
          <cell r="B615" t="str">
            <v>2 - Foram usados preços SINAPI_DEZ/2017 e SEINFRA 24.1</v>
          </cell>
          <cell r="C615">
            <v>0</v>
          </cell>
          <cell r="D615">
            <v>0</v>
          </cell>
          <cell r="E615">
            <v>0</v>
          </cell>
          <cell r="F615">
            <v>0</v>
          </cell>
          <cell r="G615">
            <v>0</v>
          </cell>
          <cell r="H615">
            <v>0</v>
          </cell>
          <cell r="I615">
            <v>0</v>
          </cell>
        </row>
        <row r="616">
          <cell r="B616">
            <v>0</v>
          </cell>
          <cell r="C616">
            <v>0</v>
          </cell>
          <cell r="D616">
            <v>0</v>
          </cell>
          <cell r="E616">
            <v>0</v>
          </cell>
          <cell r="F616">
            <v>0</v>
          </cell>
          <cell r="G616">
            <v>0</v>
          </cell>
          <cell r="H616">
            <v>0</v>
          </cell>
          <cell r="I616">
            <v>0</v>
          </cell>
        </row>
        <row r="617">
          <cell r="B617" t="str">
            <v>CPU_0039</v>
          </cell>
          <cell r="C617" t="str">
            <v>COMP</v>
          </cell>
          <cell r="D617" t="str">
            <v>SOLEIRA DE GRANITO L= 15cm</v>
          </cell>
          <cell r="E617">
            <v>0</v>
          </cell>
          <cell r="F617">
            <v>0</v>
          </cell>
          <cell r="G617">
            <v>0</v>
          </cell>
          <cell r="H617" t="str">
            <v>M</v>
          </cell>
          <cell r="I617">
            <v>76.58</v>
          </cell>
        </row>
        <row r="618">
          <cell r="B618" t="str">
            <v>CÓDIGO</v>
          </cell>
          <cell r="C618" t="str">
            <v>ORIGEM</v>
          </cell>
          <cell r="D618" t="str">
            <v>MÃO DE OBRA</v>
          </cell>
          <cell r="E618" t="str">
            <v>UNID</v>
          </cell>
          <cell r="F618" t="str">
            <v>COEF</v>
          </cell>
          <cell r="G618" t="str">
            <v>UNIT (R$)</v>
          </cell>
          <cell r="H618" t="str">
            <v>PARCIAL (R$)</v>
          </cell>
          <cell r="I618">
            <v>0</v>
          </cell>
        </row>
        <row r="619">
          <cell r="B619">
            <v>88309</v>
          </cell>
          <cell r="C619" t="str">
            <v>SINAPI-CE</v>
          </cell>
          <cell r="D619" t="str">
            <v>PEDREIRO COM ENCARGOS COMPLEMENTARES</v>
          </cell>
          <cell r="E619" t="str">
            <v>H</v>
          </cell>
          <cell r="F619">
            <v>0.5</v>
          </cell>
          <cell r="G619" t="str">
            <v>17,35</v>
          </cell>
          <cell r="H619">
            <v>8.67</v>
          </cell>
          <cell r="I619">
            <v>0</v>
          </cell>
        </row>
        <row r="620">
          <cell r="B620">
            <v>88316</v>
          </cell>
          <cell r="C620" t="str">
            <v>SINAPI-CE</v>
          </cell>
          <cell r="D620" t="str">
            <v>SERVENTE COM ENCARGOS COMPLEMENTARES</v>
          </cell>
          <cell r="E620" t="str">
            <v>H</v>
          </cell>
          <cell r="F620">
            <v>0.25</v>
          </cell>
          <cell r="G620" t="str">
            <v>13,01</v>
          </cell>
          <cell r="H620">
            <v>3.25</v>
          </cell>
          <cell r="I620">
            <v>0</v>
          </cell>
        </row>
        <row r="621">
          <cell r="B621">
            <v>0</v>
          </cell>
          <cell r="C621">
            <v>0</v>
          </cell>
          <cell r="D621">
            <v>0</v>
          </cell>
          <cell r="E621">
            <v>0</v>
          </cell>
          <cell r="F621">
            <v>0</v>
          </cell>
          <cell r="G621" t="str">
            <v>SUB-TOTAL (R$)</v>
          </cell>
          <cell r="H621">
            <v>11.92</v>
          </cell>
          <cell r="I621">
            <v>0</v>
          </cell>
        </row>
        <row r="622">
          <cell r="B622">
            <v>0</v>
          </cell>
          <cell r="C622">
            <v>0</v>
          </cell>
          <cell r="D622">
            <v>0</v>
          </cell>
          <cell r="E622">
            <v>0</v>
          </cell>
          <cell r="F622" t="str">
            <v>ENCARGOS SOCIAIS</v>
          </cell>
          <cell r="G622">
            <v>0</v>
          </cell>
          <cell r="H622">
            <v>0</v>
          </cell>
          <cell r="I622">
            <v>0</v>
          </cell>
        </row>
        <row r="623">
          <cell r="B623">
            <v>0</v>
          </cell>
          <cell r="C623">
            <v>0</v>
          </cell>
          <cell r="D623">
            <v>0</v>
          </cell>
          <cell r="E623">
            <v>0</v>
          </cell>
          <cell r="F623">
            <v>0</v>
          </cell>
          <cell r="G623" t="str">
            <v>SUB-TOTAL MÃO-DE-OBRA (R$)</v>
          </cell>
          <cell r="H623">
            <v>11.92</v>
          </cell>
          <cell r="I623">
            <v>0</v>
          </cell>
        </row>
        <row r="624">
          <cell r="B624" t="str">
            <v>CÓDIGO</v>
          </cell>
          <cell r="C624" t="str">
            <v>ORIGEM</v>
          </cell>
          <cell r="D624" t="str">
            <v>MATERIAL</v>
          </cell>
          <cell r="E624" t="str">
            <v>UNID</v>
          </cell>
          <cell r="F624" t="str">
            <v>COEF</v>
          </cell>
          <cell r="G624" t="str">
            <v>UNIT (R$)</v>
          </cell>
          <cell r="H624" t="str">
            <v>PARCIAL (R$)</v>
          </cell>
          <cell r="I624">
            <v>0</v>
          </cell>
        </row>
        <row r="625">
          <cell r="B625">
            <v>20232</v>
          </cell>
          <cell r="C625" t="str">
            <v>SINAPI-CE</v>
          </cell>
          <cell r="D625" t="str">
            <v>SOLEIRA EM GRANITO, POLIDO, TIPO ANDORINHA/ QUARTZ/ CASTELO/ CORUMBA OU OUTROS EQUIVALENTES DA REGIAO, L= *15* CM, E=  *2,0* CM</v>
          </cell>
          <cell r="E625" t="str">
            <v xml:space="preserve">M     </v>
          </cell>
          <cell r="F625">
            <v>1</v>
          </cell>
          <cell r="G625" t="str">
            <v>63,20</v>
          </cell>
          <cell r="H625">
            <v>63.2</v>
          </cell>
          <cell r="I625">
            <v>0</v>
          </cell>
        </row>
        <row r="626">
          <cell r="B626">
            <v>0</v>
          </cell>
          <cell r="C626">
            <v>0</v>
          </cell>
          <cell r="D626">
            <v>0</v>
          </cell>
          <cell r="E626">
            <v>0</v>
          </cell>
          <cell r="F626">
            <v>0</v>
          </cell>
          <cell r="G626">
            <v>0</v>
          </cell>
          <cell r="H626">
            <v>0</v>
          </cell>
          <cell r="I626">
            <v>0</v>
          </cell>
        </row>
        <row r="627">
          <cell r="B627">
            <v>0</v>
          </cell>
          <cell r="C627">
            <v>0</v>
          </cell>
          <cell r="D627">
            <v>0</v>
          </cell>
          <cell r="E627">
            <v>0</v>
          </cell>
          <cell r="F627">
            <v>0</v>
          </cell>
          <cell r="G627" t="str">
            <v>SUB-TOTAL MATERIAL (R$)</v>
          </cell>
          <cell r="H627">
            <v>63.2</v>
          </cell>
          <cell r="I627">
            <v>0</v>
          </cell>
        </row>
        <row r="628">
          <cell r="B628" t="str">
            <v>CÓDIGO</v>
          </cell>
          <cell r="C628" t="str">
            <v>ORIGEM</v>
          </cell>
          <cell r="D628" t="str">
            <v>EQUIPAMENTOS/FERRAMENTAS</v>
          </cell>
          <cell r="E628" t="str">
            <v>UNID</v>
          </cell>
          <cell r="F628" t="str">
            <v>COEF</v>
          </cell>
          <cell r="G628" t="str">
            <v>UNIT (R$)</v>
          </cell>
          <cell r="H628" t="str">
            <v>PARCIAL (R$)</v>
          </cell>
          <cell r="I628">
            <v>0</v>
          </cell>
        </row>
        <row r="629">
          <cell r="B629">
            <v>87373</v>
          </cell>
          <cell r="C629" t="str">
            <v>SINAPI-CE</v>
          </cell>
          <cell r="D629" t="str">
            <v>ARGAMASSA TRAÇO 1:4 (CIMENTO E AREIA MÉDIA) PARA CONTRAPISO, PREPARO MANUAL. AF_06/2014</v>
          </cell>
          <cell r="E629" t="str">
            <v>M3</v>
          </cell>
          <cell r="F629">
            <v>3.8E-3</v>
          </cell>
          <cell r="G629" t="str">
            <v>385,22</v>
          </cell>
          <cell r="H629">
            <v>1.46</v>
          </cell>
          <cell r="I629">
            <v>0</v>
          </cell>
        </row>
        <row r="630">
          <cell r="B630">
            <v>0</v>
          </cell>
          <cell r="C630">
            <v>0</v>
          </cell>
          <cell r="D630">
            <v>0</v>
          </cell>
          <cell r="E630">
            <v>0</v>
          </cell>
          <cell r="F630">
            <v>0</v>
          </cell>
          <cell r="G630">
            <v>0</v>
          </cell>
          <cell r="H630">
            <v>0</v>
          </cell>
          <cell r="I630">
            <v>0</v>
          </cell>
        </row>
        <row r="631">
          <cell r="B631">
            <v>0</v>
          </cell>
          <cell r="C631">
            <v>0</v>
          </cell>
          <cell r="D631">
            <v>0</v>
          </cell>
          <cell r="E631">
            <v>0</v>
          </cell>
          <cell r="F631">
            <v>0</v>
          </cell>
          <cell r="G631" t="str">
            <v>SUB-TOTAL EQUIPAMENTOS/FERRAMENTAS(R$)</v>
          </cell>
          <cell r="H631">
            <v>1.46</v>
          </cell>
          <cell r="I631">
            <v>0</v>
          </cell>
        </row>
        <row r="632">
          <cell r="B632" t="str">
            <v>CÓDIGO</v>
          </cell>
          <cell r="C632" t="str">
            <v>ORIGEM</v>
          </cell>
          <cell r="D632" t="str">
            <v>DIVERSOS/COMPOSIÇÕES AUXILIARES</v>
          </cell>
          <cell r="E632" t="str">
            <v>UNID</v>
          </cell>
          <cell r="F632" t="str">
            <v>COEF</v>
          </cell>
          <cell r="G632" t="str">
            <v>UNIT (R$)</v>
          </cell>
          <cell r="H632" t="str">
            <v>PARCIAL (R$)</v>
          </cell>
          <cell r="I632">
            <v>0</v>
          </cell>
        </row>
        <row r="633">
          <cell r="B633">
            <v>0</v>
          </cell>
          <cell r="C633">
            <v>0</v>
          </cell>
          <cell r="D633">
            <v>0</v>
          </cell>
          <cell r="E633">
            <v>0</v>
          </cell>
          <cell r="F633">
            <v>0</v>
          </cell>
          <cell r="G633">
            <v>0</v>
          </cell>
          <cell r="H633">
            <v>0</v>
          </cell>
          <cell r="I633">
            <v>0</v>
          </cell>
        </row>
        <row r="634">
          <cell r="B634">
            <v>0</v>
          </cell>
          <cell r="C634">
            <v>0</v>
          </cell>
          <cell r="D634">
            <v>0</v>
          </cell>
          <cell r="E634">
            <v>0</v>
          </cell>
          <cell r="F634">
            <v>0</v>
          </cell>
          <cell r="G634">
            <v>0</v>
          </cell>
          <cell r="H634">
            <v>0</v>
          </cell>
          <cell r="I634">
            <v>0</v>
          </cell>
        </row>
        <row r="635">
          <cell r="B635">
            <v>0</v>
          </cell>
          <cell r="C635">
            <v>0</v>
          </cell>
          <cell r="D635">
            <v>0</v>
          </cell>
          <cell r="E635">
            <v>0</v>
          </cell>
          <cell r="F635">
            <v>0</v>
          </cell>
          <cell r="G635" t="str">
            <v>SUB-TOTAL DIVERSOS/COMPOSIÇÕES AUXILIARES (R$)</v>
          </cell>
          <cell r="H635">
            <v>0</v>
          </cell>
          <cell r="I635">
            <v>0</v>
          </cell>
        </row>
        <row r="636">
          <cell r="B636">
            <v>0</v>
          </cell>
          <cell r="C636">
            <v>0</v>
          </cell>
          <cell r="D636">
            <v>0</v>
          </cell>
          <cell r="E636">
            <v>0</v>
          </cell>
          <cell r="F636">
            <v>0</v>
          </cell>
          <cell r="G636" t="str">
            <v>CUSTO UNITÁRIO (R$)</v>
          </cell>
          <cell r="H636">
            <v>76.58</v>
          </cell>
          <cell r="I636">
            <v>0</v>
          </cell>
        </row>
        <row r="637">
          <cell r="B637" t="str">
            <v>OBSERVAÇÕES:</v>
          </cell>
          <cell r="C637">
            <v>0</v>
          </cell>
          <cell r="D637">
            <v>0</v>
          </cell>
          <cell r="E637">
            <v>0</v>
          </cell>
          <cell r="F637">
            <v>0</v>
          </cell>
          <cell r="G637">
            <v>0</v>
          </cell>
          <cell r="H637">
            <v>0</v>
          </cell>
          <cell r="I637">
            <v>0</v>
          </cell>
        </row>
        <row r="638">
          <cell r="B638" t="str">
            <v>1 - Foram utilizados coeficientes SEINFRA_C2284</v>
          </cell>
          <cell r="C638">
            <v>0</v>
          </cell>
          <cell r="D638">
            <v>0</v>
          </cell>
          <cell r="E638">
            <v>0</v>
          </cell>
          <cell r="F638">
            <v>0</v>
          </cell>
          <cell r="G638">
            <v>0</v>
          </cell>
          <cell r="H638">
            <v>0</v>
          </cell>
          <cell r="I638">
            <v>0</v>
          </cell>
        </row>
        <row r="639">
          <cell r="B639" t="str">
            <v xml:space="preserve">2 - Foram usados preços SINAPI_DEZ/2017 </v>
          </cell>
          <cell r="C639">
            <v>0</v>
          </cell>
          <cell r="D639">
            <v>0</v>
          </cell>
          <cell r="E639">
            <v>0</v>
          </cell>
          <cell r="F639">
            <v>0</v>
          </cell>
          <cell r="G639">
            <v>0</v>
          </cell>
          <cell r="H639">
            <v>0</v>
          </cell>
          <cell r="I639">
            <v>0</v>
          </cell>
        </row>
        <row r="640">
          <cell r="B640">
            <v>0</v>
          </cell>
          <cell r="C640">
            <v>0</v>
          </cell>
          <cell r="D640">
            <v>0</v>
          </cell>
          <cell r="E640">
            <v>0</v>
          </cell>
          <cell r="F640">
            <v>0</v>
          </cell>
          <cell r="G640">
            <v>0</v>
          </cell>
          <cell r="H640">
            <v>0</v>
          </cell>
          <cell r="I640">
            <v>0</v>
          </cell>
        </row>
        <row r="641">
          <cell r="B641">
            <v>0</v>
          </cell>
          <cell r="C641">
            <v>0</v>
          </cell>
          <cell r="D641">
            <v>0</v>
          </cell>
          <cell r="E641">
            <v>0</v>
          </cell>
          <cell r="F641">
            <v>0</v>
          </cell>
          <cell r="G641">
            <v>0</v>
          </cell>
          <cell r="H641">
            <v>0</v>
          </cell>
          <cell r="I641">
            <v>0</v>
          </cell>
        </row>
        <row r="642">
          <cell r="B642" t="str">
            <v>CPU_0040</v>
          </cell>
          <cell r="C642" t="str">
            <v>COMP</v>
          </cell>
          <cell r="D642" t="str">
            <v>PEITORIL DE GRANITO OUTRAS CORES  L= 15cm</v>
          </cell>
          <cell r="E642">
            <v>0</v>
          </cell>
          <cell r="F642">
            <v>0</v>
          </cell>
          <cell r="G642">
            <v>0</v>
          </cell>
          <cell r="H642" t="str">
            <v>M</v>
          </cell>
          <cell r="I642">
            <v>57.289999999999992</v>
          </cell>
        </row>
        <row r="643">
          <cell r="B643" t="str">
            <v>CÓDIGO</v>
          </cell>
          <cell r="C643" t="str">
            <v>ORIGEM</v>
          </cell>
          <cell r="D643" t="str">
            <v>MÃO DE OBRA</v>
          </cell>
          <cell r="E643" t="str">
            <v>UNID</v>
          </cell>
          <cell r="F643" t="str">
            <v>COEF</v>
          </cell>
          <cell r="G643" t="str">
            <v>UNIT (R$)</v>
          </cell>
          <cell r="H643" t="str">
            <v>PARCIAL (R$)</v>
          </cell>
          <cell r="I643">
            <v>0</v>
          </cell>
        </row>
        <row r="644">
          <cell r="B644">
            <v>88309</v>
          </cell>
          <cell r="C644" t="str">
            <v>SINAPI-CE</v>
          </cell>
          <cell r="D644" t="str">
            <v>PEDREIRO COM ENCARGOS COMPLEMENTARES</v>
          </cell>
          <cell r="E644" t="str">
            <v>H</v>
          </cell>
          <cell r="F644">
            <v>0.49</v>
          </cell>
          <cell r="G644" t="str">
            <v>17,35</v>
          </cell>
          <cell r="H644">
            <v>8.5</v>
          </cell>
          <cell r="I644">
            <v>0</v>
          </cell>
        </row>
        <row r="645">
          <cell r="B645">
            <v>88316</v>
          </cell>
          <cell r="C645" t="str">
            <v>SINAPI-CE</v>
          </cell>
          <cell r="D645" t="str">
            <v>SERVENTE COM ENCARGOS COMPLEMENTARES</v>
          </cell>
          <cell r="E645" t="str">
            <v>H</v>
          </cell>
          <cell r="F645">
            <v>0.54</v>
          </cell>
          <cell r="G645" t="str">
            <v>13,01</v>
          </cell>
          <cell r="H645">
            <v>7.02</v>
          </cell>
          <cell r="I645">
            <v>0</v>
          </cell>
        </row>
        <row r="646">
          <cell r="B646">
            <v>0</v>
          </cell>
          <cell r="C646">
            <v>0</v>
          </cell>
          <cell r="D646">
            <v>0</v>
          </cell>
          <cell r="E646">
            <v>0</v>
          </cell>
          <cell r="F646">
            <v>0</v>
          </cell>
          <cell r="G646" t="str">
            <v>SUB-TOTAL (R$)</v>
          </cell>
          <cell r="H646">
            <v>15.52</v>
          </cell>
          <cell r="I646">
            <v>0</v>
          </cell>
        </row>
        <row r="647">
          <cell r="B647">
            <v>0</v>
          </cell>
          <cell r="C647">
            <v>0</v>
          </cell>
          <cell r="D647">
            <v>0</v>
          </cell>
          <cell r="E647">
            <v>0</v>
          </cell>
          <cell r="F647" t="str">
            <v>ENCARGOS SOCIAIS</v>
          </cell>
          <cell r="G647">
            <v>0</v>
          </cell>
          <cell r="H647">
            <v>0</v>
          </cell>
          <cell r="I647">
            <v>0</v>
          </cell>
        </row>
        <row r="648">
          <cell r="B648">
            <v>0</v>
          </cell>
          <cell r="C648">
            <v>0</v>
          </cell>
          <cell r="D648">
            <v>0</v>
          </cell>
          <cell r="E648">
            <v>0</v>
          </cell>
          <cell r="F648">
            <v>0</v>
          </cell>
          <cell r="G648" t="str">
            <v>SUB-TOTAL MÃO-DE-OBRA (R$)</v>
          </cell>
          <cell r="H648">
            <v>15.52</v>
          </cell>
          <cell r="I648">
            <v>0</v>
          </cell>
        </row>
        <row r="649">
          <cell r="B649" t="str">
            <v>CÓDIGO</v>
          </cell>
          <cell r="C649" t="str">
            <v>ORIGEM</v>
          </cell>
          <cell r="D649" t="str">
            <v>MATERIAL</v>
          </cell>
          <cell r="E649" t="str">
            <v>UNID</v>
          </cell>
          <cell r="F649" t="str">
            <v>COEF</v>
          </cell>
          <cell r="G649" t="str">
            <v>UNIT (R$)</v>
          </cell>
          <cell r="H649" t="str">
            <v>PARCIAL (R$)</v>
          </cell>
          <cell r="I649">
            <v>0</v>
          </cell>
        </row>
        <row r="650">
          <cell r="B650" t="str">
            <v>I1610</v>
          </cell>
          <cell r="C650" t="str">
            <v>SEINFRA_24.1</v>
          </cell>
          <cell r="D650" t="str">
            <v>PEITORIS DE GRANITO 15CM</v>
          </cell>
          <cell r="E650" t="str">
            <v>M</v>
          </cell>
          <cell r="F650">
            <v>1</v>
          </cell>
          <cell r="G650">
            <v>40</v>
          </cell>
          <cell r="H650">
            <v>40</v>
          </cell>
          <cell r="I650">
            <v>0</v>
          </cell>
        </row>
        <row r="651">
          <cell r="B651">
            <v>1379</v>
          </cell>
          <cell r="C651" t="str">
            <v>SINAPI-CE</v>
          </cell>
          <cell r="D651" t="str">
            <v>CIMENTO PORTLAND COMPOSTO CP II-32</v>
          </cell>
          <cell r="E651" t="str">
            <v xml:space="preserve">KG    </v>
          </cell>
          <cell r="F651">
            <v>3.3365999999999998</v>
          </cell>
          <cell r="G651" t="str">
            <v>0,41</v>
          </cell>
          <cell r="H651">
            <v>1.36</v>
          </cell>
          <cell r="I651">
            <v>0</v>
          </cell>
        </row>
        <row r="652">
          <cell r="B652" t="str">
            <v>I0108</v>
          </cell>
          <cell r="C652" t="str">
            <v>SEINFRA_24.1</v>
          </cell>
          <cell r="D652" t="str">
            <v>AREIA GROSSA</v>
          </cell>
          <cell r="E652" t="str">
            <v>M3</v>
          </cell>
          <cell r="F652">
            <v>8.3000000000000001E-3</v>
          </cell>
          <cell r="G652">
            <v>50</v>
          </cell>
          <cell r="H652">
            <v>0.41</v>
          </cell>
          <cell r="I652">
            <v>0</v>
          </cell>
        </row>
        <row r="653">
          <cell r="B653">
            <v>0</v>
          </cell>
          <cell r="C653">
            <v>0</v>
          </cell>
          <cell r="D653">
            <v>0</v>
          </cell>
          <cell r="E653">
            <v>0</v>
          </cell>
          <cell r="F653">
            <v>0</v>
          </cell>
          <cell r="G653" t="str">
            <v>SUB-TOTAL MATERIAL (R$)</v>
          </cell>
          <cell r="H653">
            <v>41.769999999999996</v>
          </cell>
          <cell r="I653">
            <v>0</v>
          </cell>
        </row>
        <row r="654">
          <cell r="B654" t="str">
            <v>CÓDIGO</v>
          </cell>
          <cell r="C654" t="str">
            <v>ORIGEM</v>
          </cell>
          <cell r="D654" t="str">
            <v>EQUIPAMENTOS/FERRAMENTAS</v>
          </cell>
          <cell r="E654" t="str">
            <v>UNID</v>
          </cell>
          <cell r="F654" t="str">
            <v>COEF</v>
          </cell>
          <cell r="G654" t="str">
            <v>UNIT (R$)</v>
          </cell>
          <cell r="H654" t="str">
            <v>PARCIAL (R$)</v>
          </cell>
          <cell r="I654">
            <v>0</v>
          </cell>
        </row>
        <row r="655">
          <cell r="B655">
            <v>0</v>
          </cell>
          <cell r="C655">
            <v>0</v>
          </cell>
          <cell r="D655">
            <v>0</v>
          </cell>
          <cell r="E655">
            <v>0</v>
          </cell>
          <cell r="F655">
            <v>0</v>
          </cell>
          <cell r="G655">
            <v>0</v>
          </cell>
          <cell r="H655">
            <v>0</v>
          </cell>
          <cell r="I655">
            <v>0</v>
          </cell>
        </row>
        <row r="656">
          <cell r="B656">
            <v>0</v>
          </cell>
          <cell r="C656">
            <v>0</v>
          </cell>
          <cell r="D656">
            <v>0</v>
          </cell>
          <cell r="E656">
            <v>0</v>
          </cell>
          <cell r="F656">
            <v>0</v>
          </cell>
          <cell r="G656">
            <v>0</v>
          </cell>
          <cell r="H656">
            <v>0</v>
          </cell>
          <cell r="I656">
            <v>0</v>
          </cell>
        </row>
        <row r="657">
          <cell r="B657">
            <v>0</v>
          </cell>
          <cell r="C657">
            <v>0</v>
          </cell>
          <cell r="D657">
            <v>0</v>
          </cell>
          <cell r="E657">
            <v>0</v>
          </cell>
          <cell r="F657">
            <v>0</v>
          </cell>
          <cell r="G657" t="str">
            <v>SUB-TOTAL EQUIPAMENTOS/FERRAMENTAS(R$)</v>
          </cell>
          <cell r="H657">
            <v>0</v>
          </cell>
          <cell r="I657">
            <v>0</v>
          </cell>
        </row>
        <row r="658">
          <cell r="B658" t="str">
            <v>CÓDIGO</v>
          </cell>
          <cell r="C658" t="str">
            <v>ORIGEM</v>
          </cell>
          <cell r="D658" t="str">
            <v>DIVERSOS/COMPOSIÇÕES AUXILIARES</v>
          </cell>
          <cell r="E658" t="str">
            <v>UNID</v>
          </cell>
          <cell r="F658" t="str">
            <v>COEF</v>
          </cell>
          <cell r="G658" t="str">
            <v>UNIT (R$)</v>
          </cell>
          <cell r="H658" t="str">
            <v>PARCIAL (R$)</v>
          </cell>
          <cell r="I658">
            <v>0</v>
          </cell>
        </row>
        <row r="659">
          <cell r="B659">
            <v>0</v>
          </cell>
          <cell r="C659">
            <v>0</v>
          </cell>
          <cell r="D659">
            <v>0</v>
          </cell>
          <cell r="E659">
            <v>0</v>
          </cell>
          <cell r="F659">
            <v>0</v>
          </cell>
          <cell r="G659">
            <v>0</v>
          </cell>
          <cell r="H659">
            <v>0</v>
          </cell>
          <cell r="I659">
            <v>0</v>
          </cell>
        </row>
        <row r="660">
          <cell r="B660">
            <v>0</v>
          </cell>
          <cell r="C660">
            <v>0</v>
          </cell>
          <cell r="D660">
            <v>0</v>
          </cell>
          <cell r="E660">
            <v>0</v>
          </cell>
          <cell r="F660">
            <v>0</v>
          </cell>
          <cell r="G660">
            <v>0</v>
          </cell>
          <cell r="H660">
            <v>0</v>
          </cell>
          <cell r="I660">
            <v>0</v>
          </cell>
        </row>
        <row r="661">
          <cell r="B661">
            <v>0</v>
          </cell>
          <cell r="C661">
            <v>0</v>
          </cell>
          <cell r="D661">
            <v>0</v>
          </cell>
          <cell r="E661">
            <v>0</v>
          </cell>
          <cell r="F661">
            <v>0</v>
          </cell>
          <cell r="G661" t="str">
            <v>SUB-TOTAL DIVERSOS/COMPOSIÇÕES AUXILIARES (R$)</v>
          </cell>
          <cell r="H661">
            <v>0</v>
          </cell>
          <cell r="I661">
            <v>0</v>
          </cell>
        </row>
        <row r="662">
          <cell r="B662">
            <v>0</v>
          </cell>
          <cell r="C662">
            <v>0</v>
          </cell>
          <cell r="D662">
            <v>0</v>
          </cell>
          <cell r="E662">
            <v>0</v>
          </cell>
          <cell r="F662">
            <v>0</v>
          </cell>
          <cell r="G662" t="str">
            <v>CUSTO UNITÁRIO (R$)</v>
          </cell>
          <cell r="H662">
            <v>57.289999999999992</v>
          </cell>
          <cell r="I662">
            <v>0</v>
          </cell>
        </row>
        <row r="663">
          <cell r="B663" t="str">
            <v>OBSERVAÇÕES:</v>
          </cell>
          <cell r="C663">
            <v>0</v>
          </cell>
          <cell r="D663">
            <v>0</v>
          </cell>
          <cell r="E663">
            <v>0</v>
          </cell>
          <cell r="F663">
            <v>0</v>
          </cell>
          <cell r="G663">
            <v>0</v>
          </cell>
          <cell r="H663">
            <v>0</v>
          </cell>
          <cell r="I663">
            <v>0</v>
          </cell>
        </row>
        <row r="664">
          <cell r="B664" t="str">
            <v>1 - Foram utilizados coeficientes SEINFRA_C2243</v>
          </cell>
          <cell r="C664">
            <v>0</v>
          </cell>
          <cell r="D664">
            <v>0</v>
          </cell>
          <cell r="E664">
            <v>0</v>
          </cell>
          <cell r="F664">
            <v>0</v>
          </cell>
          <cell r="G664">
            <v>0</v>
          </cell>
          <cell r="H664">
            <v>0</v>
          </cell>
          <cell r="I664">
            <v>0</v>
          </cell>
        </row>
        <row r="665">
          <cell r="B665" t="str">
            <v xml:space="preserve">2 - Foram usados preços SINAPI_DEZ/2017 </v>
          </cell>
          <cell r="C665">
            <v>0</v>
          </cell>
          <cell r="D665">
            <v>0</v>
          </cell>
          <cell r="E665">
            <v>0</v>
          </cell>
          <cell r="F665">
            <v>0</v>
          </cell>
          <cell r="G665">
            <v>0</v>
          </cell>
          <cell r="H665">
            <v>0</v>
          </cell>
          <cell r="I665">
            <v>0</v>
          </cell>
        </row>
        <row r="666">
          <cell r="B666">
            <v>0</v>
          </cell>
          <cell r="C666">
            <v>0</v>
          </cell>
          <cell r="D666">
            <v>0</v>
          </cell>
          <cell r="E666">
            <v>0</v>
          </cell>
          <cell r="F666">
            <v>0</v>
          </cell>
          <cell r="G666">
            <v>0</v>
          </cell>
          <cell r="H666">
            <v>0</v>
          </cell>
          <cell r="I666">
            <v>0</v>
          </cell>
        </row>
        <row r="667">
          <cell r="B667">
            <v>0</v>
          </cell>
          <cell r="C667">
            <v>0</v>
          </cell>
          <cell r="D667">
            <v>0</v>
          </cell>
          <cell r="E667">
            <v>0</v>
          </cell>
          <cell r="F667">
            <v>0</v>
          </cell>
          <cell r="G667">
            <v>0</v>
          </cell>
          <cell r="H667">
            <v>0</v>
          </cell>
          <cell r="I667">
            <v>0</v>
          </cell>
        </row>
        <row r="668">
          <cell r="B668" t="str">
            <v>CPU_0041</v>
          </cell>
          <cell r="C668" t="str">
            <v>COMP</v>
          </cell>
          <cell r="D668" t="str">
            <v>BANCADA DE GRANITO OUTRAS CORES E=2,5cm (COLOCADO)</v>
          </cell>
          <cell r="E668">
            <v>0</v>
          </cell>
          <cell r="F668">
            <v>0</v>
          </cell>
          <cell r="G668">
            <v>0</v>
          </cell>
          <cell r="H668" t="str">
            <v>M2</v>
          </cell>
          <cell r="I668">
            <v>501.38</v>
          </cell>
        </row>
        <row r="669">
          <cell r="B669" t="str">
            <v>CÓDIGO</v>
          </cell>
          <cell r="C669" t="str">
            <v>ORIGEM</v>
          </cell>
          <cell r="D669" t="str">
            <v>MÃO DE OBRA</v>
          </cell>
          <cell r="E669" t="str">
            <v>UNID</v>
          </cell>
          <cell r="F669" t="str">
            <v>COEF</v>
          </cell>
          <cell r="G669" t="str">
            <v>UNIT (R$)</v>
          </cell>
          <cell r="H669" t="str">
            <v>PARCIAL (R$)</v>
          </cell>
          <cell r="I669">
            <v>0</v>
          </cell>
        </row>
        <row r="670">
          <cell r="B670">
            <v>88309</v>
          </cell>
          <cell r="C670" t="str">
            <v>SINAPI-CE</v>
          </cell>
          <cell r="D670" t="str">
            <v>PEDREIRO COM ENCARGOS COMPLEMENTARES</v>
          </cell>
          <cell r="E670" t="str">
            <v>H</v>
          </cell>
          <cell r="F670">
            <v>1.2</v>
          </cell>
          <cell r="G670" t="str">
            <v>17,35</v>
          </cell>
          <cell r="H670">
            <v>20.82</v>
          </cell>
          <cell r="I670">
            <v>0</v>
          </cell>
        </row>
        <row r="671">
          <cell r="B671">
            <v>88316</v>
          </cell>
          <cell r="C671" t="str">
            <v>SINAPI-CE</v>
          </cell>
          <cell r="D671" t="str">
            <v>SERVENTE COM ENCARGOS COMPLEMENTARES</v>
          </cell>
          <cell r="E671" t="str">
            <v>H</v>
          </cell>
          <cell r="F671">
            <v>2</v>
          </cell>
          <cell r="G671" t="str">
            <v>13,01</v>
          </cell>
          <cell r="H671">
            <v>26.02</v>
          </cell>
          <cell r="I671">
            <v>0</v>
          </cell>
        </row>
        <row r="672">
          <cell r="B672">
            <v>0</v>
          </cell>
          <cell r="C672">
            <v>0</v>
          </cell>
          <cell r="D672">
            <v>0</v>
          </cell>
          <cell r="E672">
            <v>0</v>
          </cell>
          <cell r="F672">
            <v>0</v>
          </cell>
          <cell r="G672" t="str">
            <v>SUB-TOTAL (R$)</v>
          </cell>
          <cell r="H672">
            <v>46.84</v>
          </cell>
          <cell r="I672">
            <v>0</v>
          </cell>
        </row>
        <row r="673">
          <cell r="B673">
            <v>0</v>
          </cell>
          <cell r="C673">
            <v>0</v>
          </cell>
          <cell r="D673">
            <v>0</v>
          </cell>
          <cell r="E673">
            <v>0</v>
          </cell>
          <cell r="F673" t="str">
            <v>ENCARGOS SOCIAIS</v>
          </cell>
          <cell r="G673">
            <v>0</v>
          </cell>
          <cell r="H673">
            <v>0</v>
          </cell>
          <cell r="I673">
            <v>0</v>
          </cell>
        </row>
        <row r="674">
          <cell r="B674">
            <v>0</v>
          </cell>
          <cell r="C674">
            <v>0</v>
          </cell>
          <cell r="D674">
            <v>0</v>
          </cell>
          <cell r="E674">
            <v>0</v>
          </cell>
          <cell r="F674">
            <v>0</v>
          </cell>
          <cell r="G674" t="str">
            <v>SUB-TOTAL MÃO-DE-OBRA (R$)</v>
          </cell>
          <cell r="H674">
            <v>46.84</v>
          </cell>
          <cell r="I674">
            <v>0</v>
          </cell>
        </row>
        <row r="675">
          <cell r="B675" t="str">
            <v>CÓDIGO</v>
          </cell>
          <cell r="C675" t="str">
            <v>ORIGEM</v>
          </cell>
          <cell r="D675" t="str">
            <v>MATERIAL</v>
          </cell>
          <cell r="E675" t="str">
            <v>UNID</v>
          </cell>
          <cell r="F675" t="str">
            <v>COEF</v>
          </cell>
          <cell r="G675" t="str">
            <v>UNIT (R$)</v>
          </cell>
          <cell r="H675" t="str">
            <v>PARCIAL (R$)</v>
          </cell>
          <cell r="I675">
            <v>0</v>
          </cell>
        </row>
        <row r="676">
          <cell r="B676">
            <v>11795</v>
          </cell>
          <cell r="C676" t="str">
            <v>SINAPI-CE</v>
          </cell>
          <cell r="D676" t="str">
            <v>GRANITO PARA BANCADA, POLIDO, TIPO ANDORINHA/ QUARTZ/ CASTELO/ CORUMBA OU OUTROS EQUIVALENTES DA REGIAO, E=  *2,5* CM</v>
          </cell>
          <cell r="E676" t="str">
            <v xml:space="preserve">M2    </v>
          </cell>
          <cell r="F676">
            <v>1</v>
          </cell>
          <cell r="G676" t="str">
            <v>452,83</v>
          </cell>
          <cell r="H676">
            <v>452.83</v>
          </cell>
          <cell r="I676">
            <v>0</v>
          </cell>
        </row>
        <row r="677">
          <cell r="B677">
            <v>1379</v>
          </cell>
          <cell r="C677" t="str">
            <v>SINAPI-CE</v>
          </cell>
          <cell r="D677" t="str">
            <v>CIMENTO PORTLAND COMPOSTO CP II-32</v>
          </cell>
          <cell r="E677" t="str">
            <v xml:space="preserve">KG    </v>
          </cell>
          <cell r="F677">
            <v>3.2</v>
          </cell>
          <cell r="G677" t="str">
            <v>0,41</v>
          </cell>
          <cell r="H677">
            <v>1.31</v>
          </cell>
          <cell r="I677">
            <v>0</v>
          </cell>
        </row>
        <row r="678">
          <cell r="B678" t="str">
            <v>I0108</v>
          </cell>
          <cell r="C678" t="str">
            <v>SEINFRA_24.1</v>
          </cell>
          <cell r="D678" t="str">
            <v>AREIA GROSSA</v>
          </cell>
          <cell r="E678" t="str">
            <v>M3</v>
          </cell>
          <cell r="F678">
            <v>8.0000000000000002E-3</v>
          </cell>
          <cell r="G678">
            <v>50</v>
          </cell>
          <cell r="H678">
            <v>0.4</v>
          </cell>
          <cell r="I678">
            <v>0</v>
          </cell>
        </row>
        <row r="679">
          <cell r="B679">
            <v>0</v>
          </cell>
          <cell r="C679">
            <v>0</v>
          </cell>
          <cell r="D679">
            <v>0</v>
          </cell>
          <cell r="E679">
            <v>0</v>
          </cell>
          <cell r="F679">
            <v>0</v>
          </cell>
          <cell r="G679" t="str">
            <v>SUB-TOTAL MATERIAL (R$)</v>
          </cell>
          <cell r="H679">
            <v>454.53999999999996</v>
          </cell>
          <cell r="I679">
            <v>0</v>
          </cell>
        </row>
        <row r="680">
          <cell r="B680" t="str">
            <v>CÓDIGO</v>
          </cell>
          <cell r="C680" t="str">
            <v>ORIGEM</v>
          </cell>
          <cell r="D680" t="str">
            <v>EQUIPAMENTOS/FERRAMENTAS</v>
          </cell>
          <cell r="E680" t="str">
            <v>UNID</v>
          </cell>
          <cell r="F680" t="str">
            <v>COEF</v>
          </cell>
          <cell r="G680" t="str">
            <v>UNIT (R$)</v>
          </cell>
          <cell r="H680" t="str">
            <v>PARCIAL (R$)</v>
          </cell>
          <cell r="I680">
            <v>0</v>
          </cell>
        </row>
        <row r="681">
          <cell r="B681">
            <v>0</v>
          </cell>
          <cell r="C681">
            <v>0</v>
          </cell>
          <cell r="D681">
            <v>0</v>
          </cell>
          <cell r="E681">
            <v>0</v>
          </cell>
          <cell r="F681">
            <v>0</v>
          </cell>
          <cell r="G681">
            <v>0</v>
          </cell>
          <cell r="H681">
            <v>0</v>
          </cell>
          <cell r="I681">
            <v>0</v>
          </cell>
        </row>
        <row r="682">
          <cell r="B682">
            <v>0</v>
          </cell>
          <cell r="C682">
            <v>0</v>
          </cell>
          <cell r="D682">
            <v>0</v>
          </cell>
          <cell r="E682">
            <v>0</v>
          </cell>
          <cell r="F682">
            <v>0</v>
          </cell>
          <cell r="G682">
            <v>0</v>
          </cell>
          <cell r="H682">
            <v>0</v>
          </cell>
          <cell r="I682">
            <v>0</v>
          </cell>
        </row>
        <row r="683">
          <cell r="B683">
            <v>0</v>
          </cell>
          <cell r="C683">
            <v>0</v>
          </cell>
          <cell r="D683">
            <v>0</v>
          </cell>
          <cell r="E683">
            <v>0</v>
          </cell>
          <cell r="F683">
            <v>0</v>
          </cell>
          <cell r="G683" t="str">
            <v>SUB-TOTAL EQUIPAMENTOS/FERRAMENTAS (R$)</v>
          </cell>
          <cell r="H683">
            <v>0</v>
          </cell>
          <cell r="I683">
            <v>0</v>
          </cell>
        </row>
        <row r="684">
          <cell r="B684" t="str">
            <v>CÓDIGO</v>
          </cell>
          <cell r="C684" t="str">
            <v>ORIGEM</v>
          </cell>
          <cell r="D684" t="str">
            <v>DIVERSOS/COMPOSIÇÕES AUXILIARES</v>
          </cell>
          <cell r="E684" t="str">
            <v>UNID</v>
          </cell>
          <cell r="F684" t="str">
            <v>COEF</v>
          </cell>
          <cell r="G684" t="str">
            <v>UNIT (R$)</v>
          </cell>
          <cell r="H684" t="str">
            <v>PARCIAL (R$)</v>
          </cell>
          <cell r="I684">
            <v>0</v>
          </cell>
        </row>
        <row r="685">
          <cell r="B685">
            <v>0</v>
          </cell>
          <cell r="C685">
            <v>0</v>
          </cell>
          <cell r="D685">
            <v>0</v>
          </cell>
          <cell r="E685">
            <v>0</v>
          </cell>
          <cell r="F685">
            <v>0</v>
          </cell>
          <cell r="G685">
            <v>0</v>
          </cell>
          <cell r="H685">
            <v>0</v>
          </cell>
          <cell r="I685">
            <v>0</v>
          </cell>
        </row>
        <row r="686">
          <cell r="B686">
            <v>0</v>
          </cell>
          <cell r="C686">
            <v>0</v>
          </cell>
          <cell r="D686">
            <v>0</v>
          </cell>
          <cell r="E686">
            <v>0</v>
          </cell>
          <cell r="F686">
            <v>0</v>
          </cell>
          <cell r="G686">
            <v>0</v>
          </cell>
          <cell r="H686">
            <v>0</v>
          </cell>
          <cell r="I686">
            <v>0</v>
          </cell>
        </row>
        <row r="687">
          <cell r="B687">
            <v>0</v>
          </cell>
          <cell r="C687">
            <v>0</v>
          </cell>
          <cell r="D687">
            <v>0</v>
          </cell>
          <cell r="E687">
            <v>0</v>
          </cell>
          <cell r="F687">
            <v>0</v>
          </cell>
          <cell r="G687" t="str">
            <v>SUB-TOTAL DIVERSOS/COMPOSIÇÕES AUXILIARES (R$)</v>
          </cell>
          <cell r="H687">
            <v>0</v>
          </cell>
          <cell r="I687">
            <v>0</v>
          </cell>
        </row>
        <row r="688">
          <cell r="B688">
            <v>0</v>
          </cell>
          <cell r="C688">
            <v>0</v>
          </cell>
          <cell r="D688">
            <v>0</v>
          </cell>
          <cell r="E688">
            <v>0</v>
          </cell>
          <cell r="F688">
            <v>0</v>
          </cell>
          <cell r="G688" t="str">
            <v>CUSTO UNITÁRIO (R$)</v>
          </cell>
          <cell r="H688">
            <v>501.38</v>
          </cell>
          <cell r="I688">
            <v>0</v>
          </cell>
        </row>
        <row r="689">
          <cell r="B689" t="str">
            <v>OBSERVAÇÕES:</v>
          </cell>
          <cell r="C689">
            <v>0</v>
          </cell>
          <cell r="D689">
            <v>0</v>
          </cell>
          <cell r="E689">
            <v>0</v>
          </cell>
          <cell r="F689">
            <v>0</v>
          </cell>
          <cell r="G689">
            <v>0</v>
          </cell>
          <cell r="H689">
            <v>0</v>
          </cell>
          <cell r="I689">
            <v>0</v>
          </cell>
        </row>
        <row r="690">
          <cell r="B690" t="str">
            <v>1 - Foram utilizados coeficientes SEINFRA_C4069</v>
          </cell>
          <cell r="C690">
            <v>0</v>
          </cell>
          <cell r="D690">
            <v>0</v>
          </cell>
          <cell r="E690">
            <v>0</v>
          </cell>
          <cell r="F690">
            <v>0</v>
          </cell>
          <cell r="G690">
            <v>0</v>
          </cell>
          <cell r="H690">
            <v>0</v>
          </cell>
          <cell r="I690">
            <v>0</v>
          </cell>
        </row>
        <row r="691">
          <cell r="B691" t="str">
            <v xml:space="preserve">2 - Foram usados preços SINAPI_DEZ/2017 </v>
          </cell>
          <cell r="C691">
            <v>0</v>
          </cell>
          <cell r="D691">
            <v>0</v>
          </cell>
          <cell r="E691">
            <v>0</v>
          </cell>
          <cell r="F691">
            <v>0</v>
          </cell>
          <cell r="G691">
            <v>0</v>
          </cell>
          <cell r="H691">
            <v>0</v>
          </cell>
          <cell r="I691">
            <v>0</v>
          </cell>
        </row>
        <row r="692">
          <cell r="B692">
            <v>0</v>
          </cell>
          <cell r="C692">
            <v>0</v>
          </cell>
          <cell r="D692">
            <v>0</v>
          </cell>
          <cell r="E692">
            <v>0</v>
          </cell>
          <cell r="F692">
            <v>0</v>
          </cell>
          <cell r="G692">
            <v>0</v>
          </cell>
          <cell r="H692">
            <v>0</v>
          </cell>
          <cell r="I692">
            <v>0</v>
          </cell>
        </row>
        <row r="693">
          <cell r="B693" t="str">
            <v>CPU_0043</v>
          </cell>
          <cell r="C693" t="str">
            <v>COMP</v>
          </cell>
          <cell r="D693" t="str">
            <v>BANCADA DE AÇO INOX (1,95X,60)M C/CUBA EM AÇO INOX (50X40X20)CM</v>
          </cell>
          <cell r="E693">
            <v>0</v>
          </cell>
          <cell r="F693">
            <v>0</v>
          </cell>
          <cell r="G693">
            <v>0</v>
          </cell>
          <cell r="H693" t="str">
            <v>UNID</v>
          </cell>
          <cell r="I693">
            <v>1300.1849999999999</v>
          </cell>
        </row>
        <row r="694">
          <cell r="B694" t="str">
            <v>CÓDIGO</v>
          </cell>
          <cell r="C694" t="str">
            <v>ORIGEM</v>
          </cell>
          <cell r="D694" t="str">
            <v>MÃO DE OBRA</v>
          </cell>
          <cell r="E694" t="str">
            <v>UNID</v>
          </cell>
          <cell r="F694" t="str">
            <v>COEF</v>
          </cell>
          <cell r="G694" t="str">
            <v>UNIT (R$)</v>
          </cell>
          <cell r="H694" t="str">
            <v>PARCIAL (R$)</v>
          </cell>
          <cell r="I694">
            <v>0</v>
          </cell>
        </row>
        <row r="695">
          <cell r="B695">
            <v>88248</v>
          </cell>
          <cell r="C695" t="str">
            <v>SINAPI-CE</v>
          </cell>
          <cell r="D695" t="str">
            <v>AUXILIAR DE ENCANADOR OU BOMBEIRO HIDRÁULICO COM ENCARGOS COMPLEMENTARES</v>
          </cell>
          <cell r="E695" t="str">
            <v>H</v>
          </cell>
          <cell r="F695">
            <v>3</v>
          </cell>
          <cell r="G695" t="str">
            <v>14,15</v>
          </cell>
          <cell r="H695">
            <v>42.45</v>
          </cell>
          <cell r="I695">
            <v>0</v>
          </cell>
        </row>
        <row r="696">
          <cell r="B696">
            <v>88309</v>
          </cell>
          <cell r="C696" t="str">
            <v>SINAPI-CE</v>
          </cell>
          <cell r="D696" t="str">
            <v>PEDREIRO COM ENCARGOS COMPLEMENTARES</v>
          </cell>
          <cell r="E696" t="str">
            <v>H</v>
          </cell>
          <cell r="F696">
            <v>3</v>
          </cell>
          <cell r="G696" t="str">
            <v>17,35</v>
          </cell>
          <cell r="H696">
            <v>52.05</v>
          </cell>
          <cell r="I696">
            <v>0</v>
          </cell>
        </row>
        <row r="697">
          <cell r="B697">
            <v>88242</v>
          </cell>
          <cell r="C697" t="str">
            <v>SINAPI-CE</v>
          </cell>
          <cell r="D697" t="str">
            <v>AJUDANTE DE PEDREIRO COM ENCARGOS COMPLEMENTARES</v>
          </cell>
          <cell r="E697" t="str">
            <v>H</v>
          </cell>
          <cell r="F697">
            <v>3</v>
          </cell>
          <cell r="G697" t="str">
            <v>13,84</v>
          </cell>
          <cell r="H697">
            <v>41.52</v>
          </cell>
          <cell r="I697">
            <v>0</v>
          </cell>
        </row>
        <row r="698">
          <cell r="B698">
            <v>0</v>
          </cell>
          <cell r="C698">
            <v>0</v>
          </cell>
          <cell r="D698">
            <v>0</v>
          </cell>
          <cell r="E698">
            <v>0</v>
          </cell>
          <cell r="F698" t="str">
            <v xml:space="preserve"> </v>
          </cell>
          <cell r="G698" t="str">
            <v>SUB-TOTAL (R$)</v>
          </cell>
          <cell r="H698">
            <v>136.02000000000001</v>
          </cell>
          <cell r="I698">
            <v>0</v>
          </cell>
        </row>
        <row r="699">
          <cell r="B699">
            <v>0</v>
          </cell>
          <cell r="C699">
            <v>0</v>
          </cell>
          <cell r="D699">
            <v>0</v>
          </cell>
          <cell r="E699">
            <v>0</v>
          </cell>
          <cell r="F699" t="str">
            <v>ENCARGOS SOCIAIS</v>
          </cell>
          <cell r="G699">
            <v>0</v>
          </cell>
          <cell r="H699">
            <v>0</v>
          </cell>
          <cell r="I699">
            <v>0</v>
          </cell>
        </row>
        <row r="700">
          <cell r="B700">
            <v>0</v>
          </cell>
          <cell r="C700">
            <v>0</v>
          </cell>
          <cell r="D700">
            <v>0</v>
          </cell>
          <cell r="E700">
            <v>0</v>
          </cell>
          <cell r="F700">
            <v>0</v>
          </cell>
          <cell r="G700" t="str">
            <v>SUB-TOTAL  MÃO-DE-OBRA(R$)</v>
          </cell>
          <cell r="H700">
            <v>136.02000000000001</v>
          </cell>
          <cell r="I700">
            <v>0</v>
          </cell>
        </row>
        <row r="701">
          <cell r="B701" t="str">
            <v>CÓDIGO</v>
          </cell>
          <cell r="C701" t="str">
            <v>ORIGEM</v>
          </cell>
          <cell r="D701" t="str">
            <v>MATERIAL</v>
          </cell>
          <cell r="E701" t="str">
            <v>UNID</v>
          </cell>
          <cell r="F701" t="str">
            <v>COEF</v>
          </cell>
          <cell r="G701" t="str">
            <v>UNIT (R$)</v>
          </cell>
          <cell r="H701" t="str">
            <v>PARCIAL (R$)</v>
          </cell>
          <cell r="I701">
            <v>0</v>
          </cell>
        </row>
        <row r="702">
          <cell r="B702" t="str">
            <v>COT-04</v>
          </cell>
          <cell r="C702" t="str">
            <v>MERCADO</v>
          </cell>
          <cell r="D702" t="str">
            <v>BANCADA EM AÇO INOX – MARCA PROJEAÇO (1950 mm de comp. x 600 mm, com 01 cuba de 500x400x200mm) -  FORNECIMENTO E INSTALAÇÃO</v>
          </cell>
          <cell r="E702" t="str">
            <v>UND</v>
          </cell>
          <cell r="F702">
            <v>1</v>
          </cell>
          <cell r="G702">
            <v>1150</v>
          </cell>
          <cell r="H702">
            <v>1150</v>
          </cell>
          <cell r="I702">
            <v>0</v>
          </cell>
        </row>
        <row r="703">
          <cell r="B703">
            <v>34449</v>
          </cell>
          <cell r="C703" t="str">
            <v>SINAPI-CE</v>
          </cell>
          <cell r="D703" t="str">
            <v>ACO CA-50, 6,3 MM, DOBRADO E CORTADO</v>
          </cell>
          <cell r="E703" t="str">
            <v xml:space="preserve">KG    </v>
          </cell>
          <cell r="F703">
            <v>1.1399999999999999</v>
          </cell>
          <cell r="G703" t="str">
            <v>5,23</v>
          </cell>
          <cell r="H703">
            <v>5.96</v>
          </cell>
          <cell r="I703">
            <v>0</v>
          </cell>
        </row>
        <row r="704">
          <cell r="B704" t="str">
            <v>I0108</v>
          </cell>
          <cell r="C704" t="str">
            <v>SEINFRA_24.1</v>
          </cell>
          <cell r="D704" t="str">
            <v>AREIA GROSSA</v>
          </cell>
          <cell r="E704" t="str">
            <v>M3</v>
          </cell>
          <cell r="F704">
            <v>0.03</v>
          </cell>
          <cell r="G704">
            <v>50</v>
          </cell>
          <cell r="H704">
            <v>1.5</v>
          </cell>
          <cell r="I704">
            <v>0</v>
          </cell>
        </row>
        <row r="705">
          <cell r="B705">
            <v>1379</v>
          </cell>
          <cell r="C705" t="str">
            <v>SINAPI-CE</v>
          </cell>
          <cell r="D705" t="str">
            <v>CIMENTO PORTLAND COMPOSTO CP II-32</v>
          </cell>
          <cell r="E705" t="str">
            <v xml:space="preserve">KG    </v>
          </cell>
          <cell r="F705">
            <v>16.38</v>
          </cell>
          <cell r="G705" t="str">
            <v>0,41</v>
          </cell>
          <cell r="H705">
            <v>6.71</v>
          </cell>
          <cell r="I705">
            <v>0</v>
          </cell>
        </row>
        <row r="706">
          <cell r="B706">
            <v>0</v>
          </cell>
          <cell r="C706">
            <v>0</v>
          </cell>
          <cell r="D706">
            <v>0</v>
          </cell>
          <cell r="E706">
            <v>0</v>
          </cell>
          <cell r="F706">
            <v>0</v>
          </cell>
          <cell r="G706">
            <v>0</v>
          </cell>
          <cell r="H706">
            <v>0</v>
          </cell>
          <cell r="I706">
            <v>0</v>
          </cell>
        </row>
        <row r="707">
          <cell r="B707">
            <v>0</v>
          </cell>
          <cell r="C707">
            <v>0</v>
          </cell>
          <cell r="D707">
            <v>0</v>
          </cell>
          <cell r="E707">
            <v>0</v>
          </cell>
          <cell r="F707">
            <v>0</v>
          </cell>
          <cell r="G707" t="str">
            <v>SUB-TOTAL MATERIAL (R$)</v>
          </cell>
          <cell r="H707">
            <v>1164.17</v>
          </cell>
          <cell r="I707">
            <v>0</v>
          </cell>
        </row>
        <row r="708">
          <cell r="B708" t="str">
            <v>CÓDIGO</v>
          </cell>
          <cell r="C708" t="str">
            <v>ORIGEM</v>
          </cell>
          <cell r="D708" t="str">
            <v>EQUIPAMENTOS/FERRAMENTAS</v>
          </cell>
          <cell r="E708" t="str">
            <v>UNID</v>
          </cell>
          <cell r="F708" t="str">
            <v>COEF</v>
          </cell>
          <cell r="G708" t="str">
            <v>UNIT (R$)</v>
          </cell>
          <cell r="H708" t="str">
            <v>PARCIAL (R$)</v>
          </cell>
          <cell r="I708">
            <v>0</v>
          </cell>
        </row>
        <row r="709">
          <cell r="B709">
            <v>0</v>
          </cell>
          <cell r="C709">
            <v>0</v>
          </cell>
          <cell r="D709">
            <v>0</v>
          </cell>
          <cell r="E709">
            <v>0</v>
          </cell>
          <cell r="F709">
            <v>0</v>
          </cell>
          <cell r="G709">
            <v>0</v>
          </cell>
          <cell r="H709">
            <v>0</v>
          </cell>
          <cell r="I709">
            <v>0</v>
          </cell>
        </row>
        <row r="710">
          <cell r="B710">
            <v>0</v>
          </cell>
          <cell r="C710">
            <v>0</v>
          </cell>
          <cell r="D710">
            <v>0</v>
          </cell>
          <cell r="E710">
            <v>0</v>
          </cell>
          <cell r="F710">
            <v>0</v>
          </cell>
          <cell r="G710">
            <v>0</v>
          </cell>
          <cell r="H710">
            <v>0</v>
          </cell>
          <cell r="I710">
            <v>0</v>
          </cell>
        </row>
        <row r="711">
          <cell r="B711">
            <v>0</v>
          </cell>
          <cell r="C711">
            <v>0</v>
          </cell>
          <cell r="D711">
            <v>0</v>
          </cell>
          <cell r="E711">
            <v>0</v>
          </cell>
          <cell r="F711">
            <v>0</v>
          </cell>
          <cell r="G711" t="str">
            <v>SUB-TOTALEQUIPAMENTOS/FERRAMENTAS (R$)</v>
          </cell>
          <cell r="H711">
            <v>0</v>
          </cell>
          <cell r="I711">
            <v>0</v>
          </cell>
        </row>
        <row r="712">
          <cell r="B712" t="str">
            <v>CÓDIGO</v>
          </cell>
          <cell r="C712" t="str">
            <v>ORIGEM</v>
          </cell>
          <cell r="D712" t="str">
            <v xml:space="preserve"> DIVERSOS/COMPOSIÇÕES AUXILIARES</v>
          </cell>
          <cell r="E712" t="str">
            <v>UNID</v>
          </cell>
          <cell r="F712" t="str">
            <v>COEF</v>
          </cell>
          <cell r="G712" t="str">
            <v>UNIT (R$)</v>
          </cell>
          <cell r="H712" t="str">
            <v>PARCIAL (R$)</v>
          </cell>
          <cell r="I712">
            <v>0</v>
          </cell>
        </row>
        <row r="713">
          <cell r="B713">
            <v>0</v>
          </cell>
          <cell r="C713">
            <v>0</v>
          </cell>
          <cell r="D713">
            <v>0</v>
          </cell>
          <cell r="E713">
            <v>0</v>
          </cell>
          <cell r="F713">
            <v>0</v>
          </cell>
          <cell r="G713">
            <v>0</v>
          </cell>
          <cell r="H713">
            <v>0</v>
          </cell>
          <cell r="I713">
            <v>0</v>
          </cell>
        </row>
        <row r="714">
          <cell r="B714">
            <v>0</v>
          </cell>
          <cell r="C714">
            <v>0</v>
          </cell>
          <cell r="D714">
            <v>0</v>
          </cell>
          <cell r="E714">
            <v>0</v>
          </cell>
          <cell r="F714">
            <v>0</v>
          </cell>
          <cell r="G714">
            <v>0</v>
          </cell>
          <cell r="H714">
            <v>0</v>
          </cell>
          <cell r="I714">
            <v>0</v>
          </cell>
        </row>
        <row r="715">
          <cell r="B715">
            <v>0</v>
          </cell>
          <cell r="C715">
            <v>0</v>
          </cell>
          <cell r="D715">
            <v>0</v>
          </cell>
          <cell r="E715">
            <v>0</v>
          </cell>
          <cell r="F715">
            <v>0</v>
          </cell>
          <cell r="G715" t="str">
            <v>SUB-TOTAL DIVERSOS/COMPOSIÇÕES AUXILIARES (R$)</v>
          </cell>
          <cell r="H715">
            <v>0</v>
          </cell>
          <cell r="I715">
            <v>0</v>
          </cell>
        </row>
        <row r="716">
          <cell r="B716">
            <v>0</v>
          </cell>
          <cell r="C716">
            <v>0</v>
          </cell>
          <cell r="D716">
            <v>0</v>
          </cell>
          <cell r="E716">
            <v>0</v>
          </cell>
          <cell r="F716">
            <v>0</v>
          </cell>
          <cell r="G716" t="str">
            <v>CUSTO UNITÁRIO (R$)</v>
          </cell>
          <cell r="H716">
            <v>1300.1849999999999</v>
          </cell>
          <cell r="I716">
            <v>0</v>
          </cell>
        </row>
        <row r="717">
          <cell r="B717" t="str">
            <v>OBSERVAÇÕES:</v>
          </cell>
          <cell r="C717">
            <v>0</v>
          </cell>
          <cell r="D717">
            <v>0</v>
          </cell>
          <cell r="E717">
            <v>0</v>
          </cell>
          <cell r="F717">
            <v>0</v>
          </cell>
          <cell r="G717">
            <v>0</v>
          </cell>
          <cell r="H717">
            <v>0</v>
          </cell>
          <cell r="I717">
            <v>0</v>
          </cell>
        </row>
        <row r="718">
          <cell r="B718" t="str">
            <v>1 - 1 - Foram utilizados coeficientes SEINF_80060012_SET/2014</v>
          </cell>
          <cell r="C718">
            <v>0</v>
          </cell>
          <cell r="D718">
            <v>0</v>
          </cell>
          <cell r="E718">
            <v>0</v>
          </cell>
          <cell r="F718">
            <v>0</v>
          </cell>
          <cell r="G718">
            <v>0</v>
          </cell>
          <cell r="H718">
            <v>0</v>
          </cell>
          <cell r="I718">
            <v>0</v>
          </cell>
        </row>
        <row r="719">
          <cell r="B719" t="str">
            <v xml:space="preserve">2 - Foram usados preços SINAPI_DEZ/2017 </v>
          </cell>
          <cell r="C719">
            <v>0</v>
          </cell>
          <cell r="D719">
            <v>0</v>
          </cell>
          <cell r="E719">
            <v>0</v>
          </cell>
          <cell r="F719">
            <v>0</v>
          </cell>
          <cell r="G719">
            <v>0</v>
          </cell>
          <cell r="H719">
            <v>0</v>
          </cell>
          <cell r="I719">
            <v>0</v>
          </cell>
        </row>
        <row r="720">
          <cell r="B720">
            <v>0</v>
          </cell>
          <cell r="C720">
            <v>0</v>
          </cell>
          <cell r="D720">
            <v>0</v>
          </cell>
          <cell r="E720">
            <v>0</v>
          </cell>
          <cell r="F720">
            <v>0</v>
          </cell>
          <cell r="G720">
            <v>0</v>
          </cell>
          <cell r="H720">
            <v>0</v>
          </cell>
          <cell r="I720">
            <v>0</v>
          </cell>
        </row>
        <row r="721">
          <cell r="B721" t="str">
            <v>CPU_0044</v>
          </cell>
          <cell r="C721" t="str">
            <v>COMP</v>
          </cell>
          <cell r="D721" t="str">
            <v>EMASSAMENTO DE PAREDES EXTERNAS 2 DEMAOS C/MASSA ACRÍLICA</v>
          </cell>
          <cell r="E721">
            <v>0</v>
          </cell>
          <cell r="F721">
            <v>0</v>
          </cell>
          <cell r="G721">
            <v>0</v>
          </cell>
          <cell r="H721" t="str">
            <v>M2</v>
          </cell>
          <cell r="I721">
            <v>13.209999999999999</v>
          </cell>
        </row>
        <row r="722">
          <cell r="B722" t="str">
            <v>CÓDIGO</v>
          </cell>
          <cell r="C722" t="str">
            <v>ORIGEM</v>
          </cell>
          <cell r="D722" t="str">
            <v>MÃO DE OBRA</v>
          </cell>
          <cell r="E722" t="str">
            <v>UNID</v>
          </cell>
          <cell r="F722" t="str">
            <v>COEF</v>
          </cell>
          <cell r="G722" t="str">
            <v>UNIT (R$)</v>
          </cell>
          <cell r="H722" t="str">
            <v>PARCIAL (R$)</v>
          </cell>
          <cell r="I722">
            <v>0</v>
          </cell>
        </row>
        <row r="723">
          <cell r="B723">
            <v>88310</v>
          </cell>
          <cell r="C723" t="str">
            <v>SINAPI-CE</v>
          </cell>
          <cell r="D723" t="str">
            <v>PINTOR COM ENCARGOS COMPLEMENTARES</v>
          </cell>
          <cell r="E723" t="str">
            <v>H</v>
          </cell>
          <cell r="F723">
            <v>0.35</v>
          </cell>
          <cell r="G723" t="str">
            <v>17,28</v>
          </cell>
          <cell r="H723">
            <v>6.04</v>
          </cell>
          <cell r="I723">
            <v>0</v>
          </cell>
        </row>
        <row r="724">
          <cell r="B724">
            <v>88243</v>
          </cell>
          <cell r="C724" t="str">
            <v>SINAPI-CE</v>
          </cell>
          <cell r="D724" t="str">
            <v>AJUDANTE ESPECIALIZADO COM ENCARGOS COMPLEMENTARES</v>
          </cell>
          <cell r="E724" t="str">
            <v>H</v>
          </cell>
          <cell r="F724">
            <v>0.25</v>
          </cell>
          <cell r="G724" t="str">
            <v>13,67</v>
          </cell>
          <cell r="H724">
            <v>3.41</v>
          </cell>
          <cell r="I724">
            <v>0</v>
          </cell>
        </row>
        <row r="725">
          <cell r="B725">
            <v>0</v>
          </cell>
          <cell r="C725">
            <v>0</v>
          </cell>
          <cell r="D725">
            <v>0</v>
          </cell>
          <cell r="E725">
            <v>0</v>
          </cell>
          <cell r="F725">
            <v>0</v>
          </cell>
          <cell r="G725" t="str">
            <v>SUB-TOTAL (R$)</v>
          </cell>
          <cell r="H725">
            <v>9.4499999999999993</v>
          </cell>
          <cell r="I725">
            <v>0</v>
          </cell>
        </row>
        <row r="726">
          <cell r="B726">
            <v>0</v>
          </cell>
          <cell r="C726">
            <v>0</v>
          </cell>
          <cell r="D726">
            <v>0</v>
          </cell>
          <cell r="E726">
            <v>0</v>
          </cell>
          <cell r="F726" t="str">
            <v>ENCARGOS SOCIAIS</v>
          </cell>
          <cell r="G726">
            <v>0</v>
          </cell>
          <cell r="H726">
            <v>0</v>
          </cell>
          <cell r="I726">
            <v>0</v>
          </cell>
        </row>
        <row r="727">
          <cell r="B727">
            <v>0</v>
          </cell>
          <cell r="C727">
            <v>0</v>
          </cell>
          <cell r="D727">
            <v>0</v>
          </cell>
          <cell r="E727">
            <v>0</v>
          </cell>
          <cell r="F727">
            <v>0</v>
          </cell>
          <cell r="G727" t="str">
            <v>SUB-TOTAL MÃO-DE-OBRA (R$)</v>
          </cell>
          <cell r="H727">
            <v>9.4499999999999993</v>
          </cell>
          <cell r="I727">
            <v>0</v>
          </cell>
        </row>
        <row r="728">
          <cell r="B728" t="str">
            <v>CÓDIGO</v>
          </cell>
          <cell r="C728" t="str">
            <v>ORIGEM</v>
          </cell>
          <cell r="D728" t="str">
            <v>MATERIAL</v>
          </cell>
          <cell r="E728" t="str">
            <v>UNID</v>
          </cell>
          <cell r="F728" t="str">
            <v>COEF</v>
          </cell>
          <cell r="G728" t="str">
            <v>UNIT (R$)</v>
          </cell>
          <cell r="H728" t="str">
            <v>PARCIAL (R$)</v>
          </cell>
          <cell r="I728">
            <v>0</v>
          </cell>
        </row>
        <row r="729">
          <cell r="B729">
            <v>3767</v>
          </cell>
          <cell r="C729" t="str">
            <v>SINAPI-CE</v>
          </cell>
          <cell r="D729" t="str">
            <v>LIXA EM FOLHA PARA PAREDE OU MADEIRA, NUMERO 120 (COR VERMELHA)</v>
          </cell>
          <cell r="E729" t="str">
            <v xml:space="preserve">UN    </v>
          </cell>
          <cell r="F729">
            <v>0.5</v>
          </cell>
          <cell r="G729" t="str">
            <v>0,35</v>
          </cell>
          <cell r="H729">
            <v>0.17</v>
          </cell>
          <cell r="I729">
            <v>0</v>
          </cell>
        </row>
        <row r="730">
          <cell r="B730">
            <v>38877</v>
          </cell>
          <cell r="C730" t="str">
            <v>SINAPI-CE</v>
          </cell>
          <cell r="D730" t="str">
            <v>MASSA PARA TEXTURA LISA DE BASE ACRILICA, USO INTERNO E EXTERNO</v>
          </cell>
          <cell r="E730" t="str">
            <v xml:space="preserve">KG    </v>
          </cell>
          <cell r="F730">
            <v>0.7</v>
          </cell>
          <cell r="G730" t="str">
            <v>5,14</v>
          </cell>
          <cell r="H730">
            <v>3.59</v>
          </cell>
          <cell r="I730">
            <v>0</v>
          </cell>
        </row>
        <row r="731">
          <cell r="B731">
            <v>0</v>
          </cell>
          <cell r="C731">
            <v>0</v>
          </cell>
          <cell r="D731">
            <v>0</v>
          </cell>
          <cell r="E731">
            <v>0</v>
          </cell>
          <cell r="F731">
            <v>0</v>
          </cell>
          <cell r="G731" t="str">
            <v>SUB-TOTAL MATERIAL (R$)</v>
          </cell>
          <cell r="H731">
            <v>3.76</v>
          </cell>
          <cell r="I731">
            <v>0</v>
          </cell>
        </row>
        <row r="732">
          <cell r="B732" t="str">
            <v>CÓDIGO</v>
          </cell>
          <cell r="C732" t="str">
            <v>ORIGEM</v>
          </cell>
          <cell r="D732" t="str">
            <v>EQUIPAMENTOS/FERRAMENTAS</v>
          </cell>
          <cell r="E732" t="str">
            <v>UNID</v>
          </cell>
          <cell r="F732" t="str">
            <v>COEF</v>
          </cell>
          <cell r="G732" t="str">
            <v>UNIT (R$)</v>
          </cell>
          <cell r="H732" t="str">
            <v>PARCIAL (R$)</v>
          </cell>
          <cell r="I732">
            <v>0</v>
          </cell>
        </row>
        <row r="733">
          <cell r="B733">
            <v>0</v>
          </cell>
          <cell r="C733">
            <v>0</v>
          </cell>
          <cell r="D733">
            <v>0</v>
          </cell>
          <cell r="E733">
            <v>0</v>
          </cell>
          <cell r="F733">
            <v>0</v>
          </cell>
          <cell r="G733">
            <v>0</v>
          </cell>
          <cell r="H733">
            <v>0</v>
          </cell>
          <cell r="I733">
            <v>0</v>
          </cell>
        </row>
        <row r="734">
          <cell r="B734">
            <v>0</v>
          </cell>
          <cell r="C734">
            <v>0</v>
          </cell>
          <cell r="D734">
            <v>0</v>
          </cell>
          <cell r="E734">
            <v>0</v>
          </cell>
          <cell r="F734">
            <v>0</v>
          </cell>
          <cell r="G734">
            <v>0</v>
          </cell>
          <cell r="H734">
            <v>0</v>
          </cell>
          <cell r="I734">
            <v>0</v>
          </cell>
        </row>
        <row r="735">
          <cell r="B735">
            <v>0</v>
          </cell>
          <cell r="C735">
            <v>0</v>
          </cell>
          <cell r="D735">
            <v>0</v>
          </cell>
          <cell r="E735">
            <v>0</v>
          </cell>
          <cell r="F735">
            <v>0</v>
          </cell>
          <cell r="G735" t="str">
            <v>SUB-TOTAL EQUIPAMENTOS/FERRAMENTAS  (R$)</v>
          </cell>
          <cell r="H735">
            <v>0</v>
          </cell>
          <cell r="I735">
            <v>0</v>
          </cell>
        </row>
        <row r="736">
          <cell r="B736" t="str">
            <v>CÓDIGO</v>
          </cell>
          <cell r="C736" t="str">
            <v>ORIGEM</v>
          </cell>
          <cell r="D736" t="str">
            <v xml:space="preserve"> DIVERSOS/COMPOSIÇÕES AUXILIARES</v>
          </cell>
          <cell r="E736" t="str">
            <v>UNID</v>
          </cell>
          <cell r="F736" t="str">
            <v>COEF</v>
          </cell>
          <cell r="G736" t="str">
            <v>UNIT (R$)</v>
          </cell>
          <cell r="H736" t="str">
            <v>PARCIAL (R$)</v>
          </cell>
          <cell r="I736">
            <v>0</v>
          </cell>
        </row>
        <row r="737">
          <cell r="B737">
            <v>0</v>
          </cell>
          <cell r="C737">
            <v>0</v>
          </cell>
          <cell r="D737">
            <v>0</v>
          </cell>
          <cell r="E737">
            <v>0</v>
          </cell>
          <cell r="F737">
            <v>0</v>
          </cell>
          <cell r="G737">
            <v>0</v>
          </cell>
          <cell r="H737">
            <v>0</v>
          </cell>
          <cell r="I737">
            <v>0</v>
          </cell>
        </row>
        <row r="738">
          <cell r="B738">
            <v>0</v>
          </cell>
          <cell r="C738">
            <v>0</v>
          </cell>
          <cell r="D738">
            <v>0</v>
          </cell>
          <cell r="E738">
            <v>0</v>
          </cell>
          <cell r="F738">
            <v>0</v>
          </cell>
          <cell r="G738">
            <v>0</v>
          </cell>
          <cell r="H738">
            <v>0</v>
          </cell>
          <cell r="I738">
            <v>0</v>
          </cell>
        </row>
        <row r="739">
          <cell r="B739">
            <v>0</v>
          </cell>
          <cell r="C739">
            <v>0</v>
          </cell>
          <cell r="D739">
            <v>0</v>
          </cell>
          <cell r="E739">
            <v>0</v>
          </cell>
          <cell r="F739">
            <v>0</v>
          </cell>
          <cell r="G739" t="str">
            <v>SUB-TOTAL DIVERSOS/COMPOSIÇÕES AUXILIARES (R$)</v>
          </cell>
          <cell r="H739">
            <v>0</v>
          </cell>
          <cell r="I739">
            <v>0</v>
          </cell>
        </row>
        <row r="740">
          <cell r="B740">
            <v>0</v>
          </cell>
          <cell r="C740">
            <v>0</v>
          </cell>
          <cell r="D740">
            <v>0</v>
          </cell>
          <cell r="E740">
            <v>0</v>
          </cell>
          <cell r="F740">
            <v>0</v>
          </cell>
          <cell r="G740" t="str">
            <v>CUSTO UNITÁRIO (R$)</v>
          </cell>
          <cell r="H740">
            <v>13.209999999999999</v>
          </cell>
          <cell r="I740">
            <v>0</v>
          </cell>
        </row>
        <row r="741">
          <cell r="B741" t="str">
            <v>OBSERVAÇÕES:</v>
          </cell>
          <cell r="C741">
            <v>0</v>
          </cell>
          <cell r="D741">
            <v>0</v>
          </cell>
          <cell r="E741">
            <v>0</v>
          </cell>
          <cell r="F741">
            <v>0</v>
          </cell>
          <cell r="G741">
            <v>0</v>
          </cell>
          <cell r="H741">
            <v>0</v>
          </cell>
          <cell r="I741">
            <v>0</v>
          </cell>
        </row>
        <row r="742">
          <cell r="B742" t="str">
            <v>1 - Foram utilizados coeficientes SEINFRA_C1207</v>
          </cell>
          <cell r="C742">
            <v>0</v>
          </cell>
          <cell r="D742">
            <v>0</v>
          </cell>
          <cell r="E742">
            <v>0</v>
          </cell>
          <cell r="F742">
            <v>0</v>
          </cell>
          <cell r="G742">
            <v>0</v>
          </cell>
          <cell r="H742">
            <v>0</v>
          </cell>
          <cell r="I742">
            <v>0</v>
          </cell>
        </row>
        <row r="743">
          <cell r="B743" t="str">
            <v xml:space="preserve">2 - Foram usados preços SINAPI_DEZ/2017 </v>
          </cell>
          <cell r="C743">
            <v>0</v>
          </cell>
          <cell r="D743">
            <v>0</v>
          </cell>
          <cell r="E743">
            <v>0</v>
          </cell>
          <cell r="F743">
            <v>0</v>
          </cell>
          <cell r="G743">
            <v>0</v>
          </cell>
          <cell r="H743">
            <v>0</v>
          </cell>
          <cell r="I743">
            <v>0</v>
          </cell>
        </row>
        <row r="744">
          <cell r="B744">
            <v>0</v>
          </cell>
          <cell r="C744">
            <v>0</v>
          </cell>
          <cell r="D744">
            <v>0</v>
          </cell>
          <cell r="E744">
            <v>0</v>
          </cell>
          <cell r="F744">
            <v>0</v>
          </cell>
          <cell r="G744">
            <v>0</v>
          </cell>
          <cell r="H744">
            <v>0</v>
          </cell>
          <cell r="I744">
            <v>0</v>
          </cell>
        </row>
        <row r="745">
          <cell r="B745" t="str">
            <v>CPU_0045</v>
          </cell>
          <cell r="C745" t="str">
            <v>COMP</v>
          </cell>
          <cell r="D745" t="str">
            <v xml:space="preserve">CERAMICA ESMALTADA C/ ARG PRE FABRICADA ACIMA DE 30X30  CM (900 cm²) - PEI -5 /PEI -4 P/PISO </v>
          </cell>
          <cell r="E745">
            <v>0</v>
          </cell>
          <cell r="F745">
            <v>0</v>
          </cell>
          <cell r="G745">
            <v>0</v>
          </cell>
          <cell r="H745" t="str">
            <v>M2</v>
          </cell>
          <cell r="I745">
            <v>60.379999999999995</v>
          </cell>
        </row>
        <row r="746">
          <cell r="B746" t="str">
            <v>CÓDIGO</v>
          </cell>
          <cell r="C746" t="str">
            <v>ORIGEM</v>
          </cell>
          <cell r="D746" t="str">
            <v>MÃO DE OBRA</v>
          </cell>
          <cell r="E746" t="str">
            <v>UNID</v>
          </cell>
          <cell r="F746" t="str">
            <v>COEF</v>
          </cell>
          <cell r="G746" t="str">
            <v>UNIT (R$)</v>
          </cell>
          <cell r="H746" t="str">
            <v>PARCIAL (R$)</v>
          </cell>
          <cell r="I746">
            <v>0</v>
          </cell>
        </row>
        <row r="747">
          <cell r="B747">
            <v>88256</v>
          </cell>
          <cell r="C747" t="str">
            <v>SINAPI-CE</v>
          </cell>
          <cell r="D747" t="str">
            <v>AZULEJISTA OU LADRILHISTA COM ENCARGOS COMPLEMENTARES</v>
          </cell>
          <cell r="E747" t="str">
            <v>H</v>
          </cell>
          <cell r="F747">
            <v>0.6</v>
          </cell>
          <cell r="G747" t="str">
            <v>16,13</v>
          </cell>
          <cell r="H747">
            <v>9.67</v>
          </cell>
          <cell r="I747">
            <v>0</v>
          </cell>
        </row>
        <row r="748">
          <cell r="B748">
            <v>88316</v>
          </cell>
          <cell r="C748" t="str">
            <v>SINAPI-CE</v>
          </cell>
          <cell r="D748" t="str">
            <v>SERVENTE COM ENCARGOS COMPLEMENTARES</v>
          </cell>
          <cell r="E748" t="str">
            <v>H</v>
          </cell>
          <cell r="F748">
            <v>0.6</v>
          </cell>
          <cell r="G748" t="str">
            <v>13,01</v>
          </cell>
          <cell r="H748">
            <v>7.8</v>
          </cell>
          <cell r="I748">
            <v>0</v>
          </cell>
        </row>
        <row r="749">
          <cell r="B749">
            <v>0</v>
          </cell>
          <cell r="C749">
            <v>0</v>
          </cell>
          <cell r="D749">
            <v>0</v>
          </cell>
          <cell r="E749">
            <v>0</v>
          </cell>
          <cell r="F749">
            <v>0</v>
          </cell>
          <cell r="G749" t="str">
            <v>SUB-TOTAL (R$)</v>
          </cell>
          <cell r="H749">
            <v>17.47</v>
          </cell>
          <cell r="I749">
            <v>0</v>
          </cell>
        </row>
        <row r="750">
          <cell r="B750">
            <v>0</v>
          </cell>
          <cell r="C750">
            <v>0</v>
          </cell>
          <cell r="D750">
            <v>0</v>
          </cell>
          <cell r="E750">
            <v>0</v>
          </cell>
          <cell r="F750" t="str">
            <v>ENCARGOS SOCIAIS</v>
          </cell>
          <cell r="G750">
            <v>0</v>
          </cell>
          <cell r="H750">
            <v>0</v>
          </cell>
          <cell r="I750">
            <v>0</v>
          </cell>
        </row>
        <row r="751">
          <cell r="B751">
            <v>0</v>
          </cell>
          <cell r="C751">
            <v>0</v>
          </cell>
          <cell r="D751">
            <v>0</v>
          </cell>
          <cell r="E751">
            <v>0</v>
          </cell>
          <cell r="F751">
            <v>0</v>
          </cell>
          <cell r="G751" t="str">
            <v>SUB-TOTAL MÃO-DE-OBRA (R$)</v>
          </cell>
          <cell r="H751">
            <v>17.47</v>
          </cell>
          <cell r="I751">
            <v>0</v>
          </cell>
        </row>
        <row r="752">
          <cell r="B752" t="str">
            <v>CÓDIGO</v>
          </cell>
          <cell r="C752" t="str">
            <v>ORIGEM</v>
          </cell>
          <cell r="D752" t="str">
            <v>MATERIAL</v>
          </cell>
          <cell r="E752" t="str">
            <v>UNID</v>
          </cell>
          <cell r="F752" t="str">
            <v>COEF</v>
          </cell>
          <cell r="G752" t="str">
            <v>UNIT (R$)</v>
          </cell>
          <cell r="H752" t="str">
            <v>PARCIAL (R$)</v>
          </cell>
          <cell r="I752">
            <v>0</v>
          </cell>
        </row>
        <row r="753">
          <cell r="B753" t="str">
            <v>I6500</v>
          </cell>
          <cell r="C753" t="str">
            <v>SEINFRA_24.1</v>
          </cell>
          <cell r="D753" t="str">
            <v>CERÂMICA ESMALTADA DIMENSÕES ACIMA DE 30x30cm (900 cm²) - PEI-5/PEI-4</v>
          </cell>
          <cell r="E753" t="str">
            <v>M2</v>
          </cell>
          <cell r="F753">
            <v>1.1000000000000001</v>
          </cell>
          <cell r="G753">
            <v>32.61</v>
          </cell>
          <cell r="H753">
            <v>35.869999999999997</v>
          </cell>
          <cell r="I753">
            <v>0</v>
          </cell>
        </row>
        <row r="754">
          <cell r="B754">
            <v>34353</v>
          </cell>
          <cell r="C754" t="str">
            <v>SINAPI-CE</v>
          </cell>
          <cell r="D754" t="str">
            <v>ARGAMASSA COLANTE AC-II</v>
          </cell>
          <cell r="E754" t="str">
            <v xml:space="preserve">KG    </v>
          </cell>
          <cell r="F754">
            <v>8</v>
          </cell>
          <cell r="G754" t="str">
            <v>0,88</v>
          </cell>
          <cell r="H754">
            <v>7.04</v>
          </cell>
          <cell r="I754">
            <v>0</v>
          </cell>
        </row>
        <row r="755">
          <cell r="B755">
            <v>0</v>
          </cell>
          <cell r="C755">
            <v>0</v>
          </cell>
          <cell r="D755">
            <v>0</v>
          </cell>
          <cell r="E755">
            <v>0</v>
          </cell>
          <cell r="F755">
            <v>0</v>
          </cell>
          <cell r="G755" t="str">
            <v>SUB-TOTAL MATERIAL (R$)</v>
          </cell>
          <cell r="H755">
            <v>42.91</v>
          </cell>
          <cell r="I755">
            <v>0</v>
          </cell>
        </row>
        <row r="756">
          <cell r="B756" t="str">
            <v>CÓDIGO</v>
          </cell>
          <cell r="C756" t="str">
            <v>ORIGEM</v>
          </cell>
          <cell r="D756" t="str">
            <v>EQUIPAMENTOS/FERRAMENTAS</v>
          </cell>
          <cell r="E756" t="str">
            <v>UNID</v>
          </cell>
          <cell r="F756" t="str">
            <v>COEF</v>
          </cell>
          <cell r="G756" t="str">
            <v>UNIT (R$)</v>
          </cell>
          <cell r="H756" t="str">
            <v>PARCIAL (R$)</v>
          </cell>
          <cell r="I756">
            <v>0</v>
          </cell>
        </row>
        <row r="757">
          <cell r="B757">
            <v>0</v>
          </cell>
          <cell r="C757">
            <v>0</v>
          </cell>
          <cell r="D757">
            <v>0</v>
          </cell>
          <cell r="E757">
            <v>0</v>
          </cell>
          <cell r="F757">
            <v>0</v>
          </cell>
          <cell r="G757">
            <v>0</v>
          </cell>
          <cell r="H757">
            <v>0</v>
          </cell>
          <cell r="I757">
            <v>0</v>
          </cell>
        </row>
        <row r="758">
          <cell r="B758">
            <v>0</v>
          </cell>
          <cell r="C758">
            <v>0</v>
          </cell>
          <cell r="D758">
            <v>0</v>
          </cell>
          <cell r="E758">
            <v>0</v>
          </cell>
          <cell r="F758">
            <v>0</v>
          </cell>
          <cell r="G758" t="str">
            <v>SUB-TOTAL EQUIPAMENTOS/FERRAMENTAS (R$)</v>
          </cell>
          <cell r="H758">
            <v>0</v>
          </cell>
          <cell r="I758">
            <v>0</v>
          </cell>
        </row>
        <row r="759">
          <cell r="B759" t="str">
            <v>CÓDIGO</v>
          </cell>
          <cell r="C759" t="str">
            <v>ORIGEM</v>
          </cell>
          <cell r="D759" t="str">
            <v>DIVERSOS/COMPOSIÇÕES AUXILIARES</v>
          </cell>
          <cell r="E759" t="str">
            <v>UNID</v>
          </cell>
          <cell r="F759" t="str">
            <v>COEF</v>
          </cell>
          <cell r="G759" t="str">
            <v>UNIT (R$)</v>
          </cell>
          <cell r="H759" t="str">
            <v>PARCIAL (R$)</v>
          </cell>
          <cell r="I759">
            <v>0</v>
          </cell>
        </row>
        <row r="760">
          <cell r="B760">
            <v>0</v>
          </cell>
          <cell r="C760">
            <v>0</v>
          </cell>
          <cell r="D760">
            <v>0</v>
          </cell>
          <cell r="E760">
            <v>0</v>
          </cell>
          <cell r="F760">
            <v>0</v>
          </cell>
          <cell r="G760">
            <v>0</v>
          </cell>
          <cell r="H760">
            <v>0</v>
          </cell>
          <cell r="I760">
            <v>0</v>
          </cell>
        </row>
        <row r="761">
          <cell r="B761">
            <v>0</v>
          </cell>
          <cell r="C761">
            <v>0</v>
          </cell>
          <cell r="D761">
            <v>0</v>
          </cell>
          <cell r="E761">
            <v>0</v>
          </cell>
          <cell r="F761">
            <v>0</v>
          </cell>
          <cell r="G761">
            <v>0</v>
          </cell>
          <cell r="H761">
            <v>0</v>
          </cell>
          <cell r="I761">
            <v>0</v>
          </cell>
        </row>
        <row r="762">
          <cell r="B762">
            <v>0</v>
          </cell>
          <cell r="C762">
            <v>0</v>
          </cell>
          <cell r="D762">
            <v>0</v>
          </cell>
          <cell r="E762">
            <v>0</v>
          </cell>
          <cell r="F762">
            <v>0</v>
          </cell>
          <cell r="G762" t="str">
            <v>SUB-TOTAL DIVERSOS/COMPOSIÇÕES AUXILIARES (R$)</v>
          </cell>
          <cell r="H762">
            <v>0</v>
          </cell>
          <cell r="I762">
            <v>0</v>
          </cell>
        </row>
        <row r="763">
          <cell r="B763">
            <v>0</v>
          </cell>
          <cell r="C763">
            <v>0</v>
          </cell>
          <cell r="D763">
            <v>0</v>
          </cell>
          <cell r="E763">
            <v>0</v>
          </cell>
          <cell r="F763">
            <v>0</v>
          </cell>
          <cell r="G763" t="str">
            <v>CUSTO UNITÁRIO (R$)</v>
          </cell>
          <cell r="H763">
            <v>60.379999999999995</v>
          </cell>
          <cell r="I763">
            <v>0</v>
          </cell>
        </row>
        <row r="764">
          <cell r="B764" t="str">
            <v>OBSERVAÇÕES:</v>
          </cell>
          <cell r="C764">
            <v>0</v>
          </cell>
          <cell r="D764">
            <v>0</v>
          </cell>
          <cell r="E764">
            <v>0</v>
          </cell>
          <cell r="F764">
            <v>0</v>
          </cell>
          <cell r="G764">
            <v>0</v>
          </cell>
          <cell r="H764">
            <v>0</v>
          </cell>
          <cell r="I764">
            <v>0</v>
          </cell>
        </row>
        <row r="765">
          <cell r="B765" t="str">
            <v>1 - Foram utilizados coeficientes SEINFRA_C3001</v>
          </cell>
          <cell r="C765">
            <v>0</v>
          </cell>
          <cell r="D765">
            <v>0</v>
          </cell>
          <cell r="E765">
            <v>0</v>
          </cell>
          <cell r="F765">
            <v>0</v>
          </cell>
          <cell r="G765">
            <v>0</v>
          </cell>
          <cell r="H765">
            <v>0</v>
          </cell>
          <cell r="I765">
            <v>0</v>
          </cell>
        </row>
        <row r="766">
          <cell r="B766" t="str">
            <v xml:space="preserve">2 - Foram usados preços SINAPI_DEZ/2017 </v>
          </cell>
          <cell r="C766">
            <v>0</v>
          </cell>
          <cell r="D766">
            <v>0</v>
          </cell>
          <cell r="E766">
            <v>0</v>
          </cell>
          <cell r="F766">
            <v>0</v>
          </cell>
          <cell r="G766">
            <v>0</v>
          </cell>
          <cell r="H766">
            <v>0</v>
          </cell>
          <cell r="I766">
            <v>0</v>
          </cell>
        </row>
        <row r="767">
          <cell r="B767">
            <v>0</v>
          </cell>
          <cell r="C767">
            <v>0</v>
          </cell>
          <cell r="D767">
            <v>0</v>
          </cell>
          <cell r="E767">
            <v>0</v>
          </cell>
          <cell r="F767">
            <v>0</v>
          </cell>
          <cell r="G767">
            <v>0</v>
          </cell>
          <cell r="H767">
            <v>0</v>
          </cell>
          <cell r="I767">
            <v>0</v>
          </cell>
        </row>
        <row r="768">
          <cell r="B768" t="str">
            <v>CPU_0046</v>
          </cell>
          <cell r="C768" t="str">
            <v>COMP</v>
          </cell>
          <cell r="D768" t="str">
            <v>MURO DE CONTORNO DE ALVENARIA COMPLETAMENTE EXECUTADO,  INCLUSIVE REVESTIMENTOS (CHAPISCO E REBOCO) E PINTURA COM TINTA ACRÉLICA TEXTURIZADA</v>
          </cell>
          <cell r="E768">
            <v>0</v>
          </cell>
          <cell r="F768">
            <v>0</v>
          </cell>
          <cell r="G768">
            <v>0</v>
          </cell>
          <cell r="H768" t="str">
            <v>M2</v>
          </cell>
          <cell r="I768">
            <v>191.31</v>
          </cell>
        </row>
        <row r="769">
          <cell r="B769" t="str">
            <v>CÓDIGO</v>
          </cell>
          <cell r="C769" t="str">
            <v>ORIGEM</v>
          </cell>
          <cell r="D769" t="str">
            <v>MÃO DE OBRA</v>
          </cell>
          <cell r="E769" t="str">
            <v>UNID</v>
          </cell>
          <cell r="F769" t="str">
            <v>COEF</v>
          </cell>
          <cell r="G769" t="str">
            <v>UNIT (R$)</v>
          </cell>
          <cell r="H769" t="str">
            <v>PARCIAL (R$)</v>
          </cell>
          <cell r="I769">
            <v>0</v>
          </cell>
        </row>
        <row r="770">
          <cell r="B770">
            <v>88309</v>
          </cell>
          <cell r="C770" t="str">
            <v>SINAPI-CE</v>
          </cell>
          <cell r="D770" t="str">
            <v>PEDREIRO COM ENCARGOS COMPLEMENTARES</v>
          </cell>
          <cell r="E770" t="str">
            <v>H</v>
          </cell>
          <cell r="F770">
            <v>1</v>
          </cell>
          <cell r="G770" t="str">
            <v>17,35</v>
          </cell>
          <cell r="H770">
            <v>17.350000000000001</v>
          </cell>
          <cell r="I770">
            <v>0</v>
          </cell>
        </row>
        <row r="771">
          <cell r="B771">
            <v>88310</v>
          </cell>
          <cell r="C771" t="str">
            <v>SINAPI-CE</v>
          </cell>
          <cell r="D771" t="str">
            <v>PINTOR COM ENCARGOS COMPLEMENTARES</v>
          </cell>
          <cell r="E771" t="str">
            <v>H</v>
          </cell>
          <cell r="F771">
            <v>1</v>
          </cell>
          <cell r="G771" t="str">
            <v>17,28</v>
          </cell>
          <cell r="H771">
            <v>17.28</v>
          </cell>
          <cell r="I771">
            <v>0</v>
          </cell>
        </row>
        <row r="772">
          <cell r="B772">
            <v>88316</v>
          </cell>
          <cell r="C772" t="str">
            <v>SINAPI-CE</v>
          </cell>
          <cell r="D772" t="str">
            <v>SERVENTE COM ENCARGOS COMPLEMENTARES</v>
          </cell>
          <cell r="E772" t="str">
            <v>H</v>
          </cell>
          <cell r="F772">
            <v>1</v>
          </cell>
          <cell r="G772" t="str">
            <v>13,01</v>
          </cell>
          <cell r="H772">
            <v>13.01</v>
          </cell>
          <cell r="I772">
            <v>0</v>
          </cell>
        </row>
        <row r="773">
          <cell r="B773">
            <v>88238</v>
          </cell>
          <cell r="C773" t="str">
            <v>SINAPI-CE</v>
          </cell>
          <cell r="D773" t="str">
            <v>AJUDANTE DE ARMADOR COM ENCARGOS COMPLEMENTARES</v>
          </cell>
          <cell r="E773" t="str">
            <v>H</v>
          </cell>
          <cell r="F773">
            <v>1</v>
          </cell>
          <cell r="G773" t="str">
            <v>14,10</v>
          </cell>
          <cell r="H773">
            <v>14.1</v>
          </cell>
          <cell r="I773">
            <v>0</v>
          </cell>
        </row>
        <row r="774">
          <cell r="B774">
            <v>88239</v>
          </cell>
          <cell r="C774" t="str">
            <v>SINAPI-CE</v>
          </cell>
          <cell r="D774" t="str">
            <v>AJUDANTE DE CARPINTEIRO COM ENCARGOS COMPLEMENTARES</v>
          </cell>
          <cell r="E774" t="str">
            <v>H</v>
          </cell>
          <cell r="F774">
            <v>1</v>
          </cell>
          <cell r="G774" t="str">
            <v>14,13</v>
          </cell>
          <cell r="H774">
            <v>14.13</v>
          </cell>
          <cell r="I774">
            <v>0</v>
          </cell>
        </row>
        <row r="775">
          <cell r="B775">
            <v>0</v>
          </cell>
          <cell r="C775">
            <v>0</v>
          </cell>
          <cell r="D775">
            <v>0</v>
          </cell>
          <cell r="E775">
            <v>0</v>
          </cell>
          <cell r="F775">
            <v>0</v>
          </cell>
          <cell r="G775" t="str">
            <v>SUB-TOTAL (R$)</v>
          </cell>
          <cell r="H775">
            <v>75.87</v>
          </cell>
          <cell r="I775">
            <v>0</v>
          </cell>
        </row>
        <row r="776">
          <cell r="B776">
            <v>0</v>
          </cell>
          <cell r="C776">
            <v>0</v>
          </cell>
          <cell r="D776">
            <v>0</v>
          </cell>
          <cell r="E776">
            <v>0</v>
          </cell>
          <cell r="F776" t="str">
            <v>ENCARGOS SOCIAIS</v>
          </cell>
          <cell r="G776">
            <v>0</v>
          </cell>
          <cell r="H776">
            <v>0</v>
          </cell>
          <cell r="I776">
            <v>0</v>
          </cell>
        </row>
        <row r="777">
          <cell r="B777">
            <v>0</v>
          </cell>
          <cell r="C777">
            <v>0</v>
          </cell>
          <cell r="D777">
            <v>0</v>
          </cell>
          <cell r="E777">
            <v>0</v>
          </cell>
          <cell r="F777">
            <v>0</v>
          </cell>
          <cell r="G777" t="str">
            <v>SUB-TOTAL MÃO-DE-OBRA (R$)</v>
          </cell>
          <cell r="H777">
            <v>75.87</v>
          </cell>
          <cell r="I777">
            <v>0</v>
          </cell>
        </row>
        <row r="778">
          <cell r="B778" t="str">
            <v>CÓDIGO</v>
          </cell>
          <cell r="C778" t="str">
            <v>ORIGEM</v>
          </cell>
          <cell r="D778" t="str">
            <v>MATERIAL</v>
          </cell>
          <cell r="E778" t="str">
            <v>UNID</v>
          </cell>
          <cell r="F778" t="str">
            <v>COEF</v>
          </cell>
          <cell r="G778" t="str">
            <v>UNIT (R$)</v>
          </cell>
          <cell r="H778" t="str">
            <v>PARCIAL (R$)</v>
          </cell>
          <cell r="I778">
            <v>0</v>
          </cell>
        </row>
        <row r="779">
          <cell r="B779">
            <v>7258</v>
          </cell>
          <cell r="C779" t="str">
            <v>SINAPI-CE</v>
          </cell>
          <cell r="D779" t="str">
            <v>TIJOLO CERAMICO MACICO *5 X 10 X 20* CM</v>
          </cell>
          <cell r="E779" t="str">
            <v xml:space="preserve">UN    </v>
          </cell>
          <cell r="F779">
            <v>18</v>
          </cell>
          <cell r="G779" t="str">
            <v>0,28</v>
          </cell>
          <cell r="H779">
            <v>5.04</v>
          </cell>
          <cell r="I779">
            <v>0</v>
          </cell>
        </row>
        <row r="780">
          <cell r="B780">
            <v>3993</v>
          </cell>
          <cell r="C780" t="str">
            <v>SINAPI-CE</v>
          </cell>
          <cell r="D780" t="str">
            <v>TABUA DE MADEIRA APARELHADA *2,5 X 15* CM, MACARANDUBA, ANGELIM OU EQUIVALENTE DA REGIAO</v>
          </cell>
          <cell r="E780" t="str">
            <v xml:space="preserve">M2    </v>
          </cell>
          <cell r="F780">
            <v>0.45</v>
          </cell>
          <cell r="G780" t="str">
            <v>54,91</v>
          </cell>
          <cell r="H780">
            <v>24.7</v>
          </cell>
          <cell r="I780">
            <v>0</v>
          </cell>
        </row>
        <row r="781">
          <cell r="B781">
            <v>4721</v>
          </cell>
          <cell r="C781" t="str">
            <v>SINAPI-CE</v>
          </cell>
          <cell r="D781" t="str">
            <v>PEDRA BRITADA N. 1 (9,5 a 19 MM) POSTO PEDREIRA/FORNECEDOR, SEM FRETE</v>
          </cell>
          <cell r="E781" t="str">
            <v xml:space="preserve">M3    </v>
          </cell>
          <cell r="F781">
            <v>0.03</v>
          </cell>
          <cell r="G781" t="str">
            <v>45,00</v>
          </cell>
          <cell r="H781">
            <v>1.35</v>
          </cell>
          <cell r="I781">
            <v>0</v>
          </cell>
        </row>
        <row r="782">
          <cell r="B782">
            <v>1379</v>
          </cell>
          <cell r="C782" t="str">
            <v>SINAPI-CE</v>
          </cell>
          <cell r="D782" t="str">
            <v>CIMENTO PORTLAND COMPOSTO CP II-32</v>
          </cell>
          <cell r="E782" t="str">
            <v xml:space="preserve">KG    </v>
          </cell>
          <cell r="F782">
            <v>45</v>
          </cell>
          <cell r="G782" t="str">
            <v>0,41</v>
          </cell>
          <cell r="H782">
            <v>18.45</v>
          </cell>
          <cell r="I782">
            <v>0</v>
          </cell>
        </row>
        <row r="783">
          <cell r="B783">
            <v>7268</v>
          </cell>
          <cell r="C783" t="str">
            <v>SINAPI-CE</v>
          </cell>
          <cell r="D783" t="str">
            <v>BLOCO CERAMICO (ALVENARIA DE VEDACAO), 8 FUROS, DE 9 X 19 X 29 CM</v>
          </cell>
          <cell r="E783" t="str">
            <v xml:space="preserve">UN    </v>
          </cell>
          <cell r="F783">
            <v>25</v>
          </cell>
          <cell r="G783" t="str">
            <v>0,63</v>
          </cell>
          <cell r="H783">
            <v>15.75</v>
          </cell>
          <cell r="I783">
            <v>0</v>
          </cell>
        </row>
        <row r="784">
          <cell r="B784">
            <v>4730</v>
          </cell>
          <cell r="C784" t="str">
            <v>SINAPI-CE</v>
          </cell>
          <cell r="D784" t="str">
            <v>PEDRA DE MAO OU PEDRA RACHAO PARA ARRIMO/FUNDACAO (POSTO PEDREIRA/FORNECEDOR, SEM FRETE)</v>
          </cell>
          <cell r="E784" t="str">
            <v xml:space="preserve">M3    </v>
          </cell>
          <cell r="F784">
            <v>0.15</v>
          </cell>
          <cell r="G784" t="str">
            <v>47,05</v>
          </cell>
          <cell r="H784">
            <v>7.05</v>
          </cell>
          <cell r="I784">
            <v>0</v>
          </cell>
        </row>
        <row r="785">
          <cell r="B785">
            <v>4720</v>
          </cell>
          <cell r="C785" t="str">
            <v>SINAPI-CE</v>
          </cell>
          <cell r="D785" t="str">
            <v>PEDRA BRITADA N. 0, OU PEDRISCO (4,8 A 9,5 MM) POSTO PEDREIRA/FORNECEDOR, SEM FRETE</v>
          </cell>
          <cell r="E785" t="str">
            <v xml:space="preserve">M3    </v>
          </cell>
          <cell r="F785">
            <v>0.01</v>
          </cell>
          <cell r="G785" t="str">
            <v>57,46</v>
          </cell>
          <cell r="H785">
            <v>0.56999999999999995</v>
          </cell>
          <cell r="I785">
            <v>0</v>
          </cell>
        </row>
        <row r="786">
          <cell r="B786" t="str">
            <v>I0109</v>
          </cell>
          <cell r="C786" t="str">
            <v>SEINFRA_24.1</v>
          </cell>
          <cell r="D786" t="str">
            <v>AREIA MEDIA</v>
          </cell>
          <cell r="E786" t="str">
            <v>M3</v>
          </cell>
          <cell r="F786">
            <v>0.08</v>
          </cell>
          <cell r="G786">
            <v>46</v>
          </cell>
          <cell r="H786">
            <v>3.68</v>
          </cell>
          <cell r="I786">
            <v>0</v>
          </cell>
        </row>
        <row r="787">
          <cell r="B787">
            <v>34439</v>
          </cell>
          <cell r="C787" t="str">
            <v>SINAPI-CE</v>
          </cell>
          <cell r="D787" t="str">
            <v>ACO CA-50, 10,0 MM, DOBRADO E CORTADO</v>
          </cell>
          <cell r="E787" t="str">
            <v xml:space="preserve">KG    </v>
          </cell>
          <cell r="F787">
            <v>2.1800000000000002</v>
          </cell>
          <cell r="G787" t="str">
            <v>5,01</v>
          </cell>
          <cell r="H787">
            <v>10.92</v>
          </cell>
          <cell r="I787">
            <v>0</v>
          </cell>
        </row>
        <row r="788">
          <cell r="B788" t="str">
            <v>I0108</v>
          </cell>
          <cell r="C788" t="str">
            <v>SEINFRA_24.1</v>
          </cell>
          <cell r="D788" t="str">
            <v>AREIA GROSSA</v>
          </cell>
          <cell r="E788" t="str">
            <v>M3</v>
          </cell>
          <cell r="F788">
            <v>0.08</v>
          </cell>
          <cell r="G788">
            <v>50</v>
          </cell>
          <cell r="H788">
            <v>4</v>
          </cell>
          <cell r="I788">
            <v>0</v>
          </cell>
        </row>
        <row r="789">
          <cell r="B789">
            <v>7342</v>
          </cell>
          <cell r="C789" t="str">
            <v>SINAPI-CE</v>
          </cell>
          <cell r="D789" t="str">
            <v>TINTA MINERAL IMPERMEAVEL EM PO, BRANCA</v>
          </cell>
          <cell r="E789" t="str">
            <v xml:space="preserve">KG    </v>
          </cell>
          <cell r="F789">
            <v>0.87</v>
          </cell>
          <cell r="G789" t="str">
            <v>1,21</v>
          </cell>
          <cell r="H789">
            <v>1.05</v>
          </cell>
          <cell r="I789">
            <v>0</v>
          </cell>
        </row>
        <row r="790">
          <cell r="B790">
            <v>0</v>
          </cell>
          <cell r="C790">
            <v>0</v>
          </cell>
          <cell r="D790">
            <v>0</v>
          </cell>
          <cell r="E790">
            <v>0</v>
          </cell>
          <cell r="F790">
            <v>0</v>
          </cell>
          <cell r="G790" t="str">
            <v>SUB-TOTAL MATERIAL (R$)</v>
          </cell>
          <cell r="H790">
            <v>92.559999999999988</v>
          </cell>
          <cell r="I790">
            <v>0</v>
          </cell>
        </row>
        <row r="791">
          <cell r="B791" t="str">
            <v>CÓDIGO</v>
          </cell>
          <cell r="C791" t="str">
            <v>ORIGEM</v>
          </cell>
          <cell r="D791" t="str">
            <v>EQUIPAMENTOS/FERRAMENTAS</v>
          </cell>
          <cell r="E791" t="str">
            <v>UNID</v>
          </cell>
          <cell r="F791" t="str">
            <v>COEF</v>
          </cell>
          <cell r="G791" t="str">
            <v>UNIT (R$)</v>
          </cell>
          <cell r="H791" t="str">
            <v>PARCIAL (R$)</v>
          </cell>
          <cell r="I791">
            <v>0</v>
          </cell>
        </row>
        <row r="792">
          <cell r="B792">
            <v>0</v>
          </cell>
          <cell r="C792">
            <v>0</v>
          </cell>
          <cell r="D792">
            <v>0</v>
          </cell>
          <cell r="E792">
            <v>0</v>
          </cell>
          <cell r="F792">
            <v>0</v>
          </cell>
          <cell r="G792">
            <v>0</v>
          </cell>
          <cell r="H792">
            <v>0</v>
          </cell>
          <cell r="I792">
            <v>0</v>
          </cell>
        </row>
        <row r="793">
          <cell r="B793">
            <v>0</v>
          </cell>
          <cell r="C793">
            <v>0</v>
          </cell>
          <cell r="D793">
            <v>0</v>
          </cell>
          <cell r="E793">
            <v>0</v>
          </cell>
          <cell r="F793">
            <v>0</v>
          </cell>
          <cell r="G793">
            <v>0</v>
          </cell>
          <cell r="H793">
            <v>0</v>
          </cell>
          <cell r="I793">
            <v>0</v>
          </cell>
        </row>
        <row r="794">
          <cell r="B794">
            <v>0</v>
          </cell>
          <cell r="C794">
            <v>0</v>
          </cell>
          <cell r="D794">
            <v>0</v>
          </cell>
          <cell r="E794">
            <v>0</v>
          </cell>
          <cell r="F794">
            <v>0</v>
          </cell>
          <cell r="G794" t="str">
            <v>SUB-TOTALEQUIPAMENTOS/FERRAMENTAS(R$)</v>
          </cell>
          <cell r="H794">
            <v>0</v>
          </cell>
          <cell r="I794">
            <v>0</v>
          </cell>
        </row>
        <row r="795">
          <cell r="B795" t="str">
            <v>CÓDIGO</v>
          </cell>
          <cell r="C795" t="str">
            <v>ORIGEM</v>
          </cell>
          <cell r="D795" t="str">
            <v>DIVERSOS/COMPOSIÇÕES AUXILIARES</v>
          </cell>
          <cell r="E795" t="str">
            <v>UNID</v>
          </cell>
          <cell r="F795" t="str">
            <v>COEF</v>
          </cell>
          <cell r="G795" t="str">
            <v>UNIT (R$)</v>
          </cell>
          <cell r="H795" t="str">
            <v>PARCIAL (R$)</v>
          </cell>
          <cell r="I795">
            <v>0</v>
          </cell>
        </row>
        <row r="796">
          <cell r="B796">
            <v>88485</v>
          </cell>
          <cell r="C796" t="str">
            <v>SINAPI-CE</v>
          </cell>
          <cell r="D796" t="str">
            <v>APLICAÇÃO DE FUNDO SELADOR ACRÍLICO EM PAREDES, UMA DEMÃO. AF_06/2014</v>
          </cell>
          <cell r="E796" t="str">
            <v>M2</v>
          </cell>
          <cell r="F796">
            <v>2</v>
          </cell>
          <cell r="G796" t="str">
            <v>1,81</v>
          </cell>
          <cell r="H796">
            <v>3.62</v>
          </cell>
        </row>
        <row r="797">
          <cell r="B797">
            <v>88489</v>
          </cell>
          <cell r="C797" t="str">
            <v>SINAPI-CE</v>
          </cell>
          <cell r="D797" t="str">
            <v>APLICAÇÃO MANUAL DE PINTURA COM TINTA LÁTEX ACRÍLICA EM PAREDES, DUAS DEMÃOS. AF_06/2014</v>
          </cell>
          <cell r="E797" t="str">
            <v>M2</v>
          </cell>
          <cell r="F797">
            <v>2</v>
          </cell>
          <cell r="G797" t="str">
            <v>9,63</v>
          </cell>
          <cell r="H797">
            <v>19.260000000000002</v>
          </cell>
        </row>
        <row r="798">
          <cell r="B798">
            <v>0</v>
          </cell>
          <cell r="C798">
            <v>0</v>
          </cell>
          <cell r="D798">
            <v>0</v>
          </cell>
          <cell r="E798">
            <v>0</v>
          </cell>
          <cell r="F798">
            <v>0</v>
          </cell>
          <cell r="G798">
            <v>0</v>
          </cell>
          <cell r="H798">
            <v>0</v>
          </cell>
          <cell r="I798">
            <v>0</v>
          </cell>
        </row>
        <row r="799">
          <cell r="B799">
            <v>0</v>
          </cell>
          <cell r="C799">
            <v>0</v>
          </cell>
          <cell r="D799">
            <v>0</v>
          </cell>
          <cell r="E799">
            <v>0</v>
          </cell>
          <cell r="F799">
            <v>0</v>
          </cell>
          <cell r="G799">
            <v>0</v>
          </cell>
          <cell r="H799">
            <v>0</v>
          </cell>
          <cell r="I799">
            <v>0</v>
          </cell>
        </row>
        <row r="800">
          <cell r="B800">
            <v>0</v>
          </cell>
          <cell r="C800">
            <v>0</v>
          </cell>
          <cell r="D800">
            <v>0</v>
          </cell>
          <cell r="E800">
            <v>0</v>
          </cell>
          <cell r="F800">
            <v>0</v>
          </cell>
          <cell r="G800" t="str">
            <v>SUB-TOTAL DIVERSOS/COMPOSIÇÕES AUXILIARES (R$)</v>
          </cell>
          <cell r="H800">
            <v>22.880000000000003</v>
          </cell>
          <cell r="I800">
            <v>0</v>
          </cell>
        </row>
        <row r="801">
          <cell r="B801">
            <v>0</v>
          </cell>
          <cell r="C801">
            <v>0</v>
          </cell>
          <cell r="D801">
            <v>0</v>
          </cell>
          <cell r="E801">
            <v>0</v>
          </cell>
          <cell r="F801">
            <v>0</v>
          </cell>
          <cell r="G801" t="str">
            <v>CUSTO UNITÁRIO (R$)</v>
          </cell>
          <cell r="H801">
            <v>191.31</v>
          </cell>
          <cell r="I801">
            <v>0</v>
          </cell>
        </row>
        <row r="802">
          <cell r="B802" t="str">
            <v>OBSERVAÇÕES:</v>
          </cell>
          <cell r="C802">
            <v>0</v>
          </cell>
          <cell r="D802">
            <v>0</v>
          </cell>
          <cell r="E802">
            <v>0</v>
          </cell>
          <cell r="F802">
            <v>0</v>
          </cell>
          <cell r="G802">
            <v>0</v>
          </cell>
          <cell r="H802">
            <v>0</v>
          </cell>
          <cell r="I802">
            <v>0</v>
          </cell>
        </row>
        <row r="803">
          <cell r="B803" t="str">
            <v>1 - Foram utilizados coeficientes SEINFRA_C1807</v>
          </cell>
          <cell r="C803">
            <v>0</v>
          </cell>
          <cell r="D803">
            <v>0</v>
          </cell>
          <cell r="E803">
            <v>0</v>
          </cell>
          <cell r="F803">
            <v>0</v>
          </cell>
          <cell r="G803">
            <v>0</v>
          </cell>
          <cell r="H803">
            <v>0</v>
          </cell>
          <cell r="I803">
            <v>0</v>
          </cell>
        </row>
        <row r="804">
          <cell r="B804" t="str">
            <v xml:space="preserve">2 - Foram usados preços SINAPI_DEZ/2017 </v>
          </cell>
          <cell r="C804">
            <v>0</v>
          </cell>
          <cell r="D804">
            <v>0</v>
          </cell>
          <cell r="E804">
            <v>0</v>
          </cell>
          <cell r="F804">
            <v>0</v>
          </cell>
          <cell r="G804">
            <v>0</v>
          </cell>
          <cell r="H804">
            <v>0</v>
          </cell>
          <cell r="I804">
            <v>0</v>
          </cell>
        </row>
        <row r="805">
          <cell r="B805">
            <v>0</v>
          </cell>
          <cell r="C805">
            <v>0</v>
          </cell>
          <cell r="D805">
            <v>0</v>
          </cell>
          <cell r="E805">
            <v>0</v>
          </cell>
          <cell r="F805">
            <v>0</v>
          </cell>
          <cell r="G805">
            <v>0</v>
          </cell>
          <cell r="H805">
            <v>0</v>
          </cell>
          <cell r="I805">
            <v>0</v>
          </cell>
        </row>
        <row r="806">
          <cell r="B806">
            <v>0</v>
          </cell>
          <cell r="C806">
            <v>0</v>
          </cell>
          <cell r="D806">
            <v>0</v>
          </cell>
          <cell r="E806">
            <v>0</v>
          </cell>
          <cell r="F806">
            <v>0</v>
          </cell>
          <cell r="G806">
            <v>0</v>
          </cell>
          <cell r="H806">
            <v>0</v>
          </cell>
          <cell r="I806">
            <v>0</v>
          </cell>
        </row>
        <row r="807">
          <cell r="B807" t="str">
            <v>CPU_0048</v>
          </cell>
          <cell r="C807" t="str">
            <v>COMP</v>
          </cell>
          <cell r="D807" t="str">
            <v>CERCA COM PAINÉIS TIPO NYLOFOR, EM AÇO REVESTIDO, COR VERDE C/ ALTURA DE 2,03 m - FORNECIMENTO E INSTALAÇÃO</v>
          </cell>
          <cell r="E807">
            <v>0</v>
          </cell>
          <cell r="F807">
            <v>0</v>
          </cell>
          <cell r="G807">
            <v>0</v>
          </cell>
          <cell r="H807" t="str">
            <v>M2</v>
          </cell>
          <cell r="I807">
            <v>476.67</v>
          </cell>
        </row>
        <row r="808">
          <cell r="B808" t="str">
            <v>CÓDIGO</v>
          </cell>
          <cell r="C808" t="str">
            <v>ORIGEM</v>
          </cell>
          <cell r="D808" t="str">
            <v>MÃO DE OBRA</v>
          </cell>
          <cell r="E808" t="str">
            <v>UNID</v>
          </cell>
          <cell r="F808" t="str">
            <v>COEF</v>
          </cell>
          <cell r="G808" t="str">
            <v>UNIT (R$)</v>
          </cell>
          <cell r="H808" t="str">
            <v>PARCIAL (R$)</v>
          </cell>
          <cell r="I808">
            <v>0</v>
          </cell>
        </row>
        <row r="809">
          <cell r="B809">
            <v>0</v>
          </cell>
          <cell r="C809">
            <v>0</v>
          </cell>
          <cell r="D809">
            <v>0</v>
          </cell>
          <cell r="E809">
            <v>0</v>
          </cell>
          <cell r="F809">
            <v>0</v>
          </cell>
          <cell r="G809">
            <v>0</v>
          </cell>
          <cell r="H809">
            <v>0</v>
          </cell>
          <cell r="I809">
            <v>0</v>
          </cell>
        </row>
        <row r="810">
          <cell r="B810">
            <v>0</v>
          </cell>
          <cell r="C810">
            <v>0</v>
          </cell>
          <cell r="D810">
            <v>0</v>
          </cell>
          <cell r="E810">
            <v>0</v>
          </cell>
          <cell r="F810">
            <v>0</v>
          </cell>
          <cell r="G810">
            <v>0</v>
          </cell>
          <cell r="H810">
            <v>0</v>
          </cell>
          <cell r="I810">
            <v>0</v>
          </cell>
        </row>
        <row r="811">
          <cell r="B811">
            <v>0</v>
          </cell>
          <cell r="C811">
            <v>0</v>
          </cell>
          <cell r="D811">
            <v>0</v>
          </cell>
          <cell r="E811">
            <v>0</v>
          </cell>
          <cell r="F811">
            <v>0</v>
          </cell>
          <cell r="G811" t="str">
            <v>SUB-TOTAL (R$)</v>
          </cell>
          <cell r="H811">
            <v>0</v>
          </cell>
          <cell r="I811">
            <v>0</v>
          </cell>
        </row>
        <row r="812">
          <cell r="B812">
            <v>0</v>
          </cell>
          <cell r="C812">
            <v>0</v>
          </cell>
          <cell r="D812">
            <v>0</v>
          </cell>
          <cell r="E812">
            <v>0</v>
          </cell>
          <cell r="F812" t="str">
            <v>ENCARGOS SOCIAIS</v>
          </cell>
          <cell r="G812">
            <v>0</v>
          </cell>
          <cell r="H812">
            <v>0</v>
          </cell>
          <cell r="I812">
            <v>0</v>
          </cell>
        </row>
        <row r="813">
          <cell r="B813">
            <v>0</v>
          </cell>
          <cell r="C813">
            <v>0</v>
          </cell>
          <cell r="D813">
            <v>0</v>
          </cell>
          <cell r="E813">
            <v>0</v>
          </cell>
          <cell r="F813">
            <v>0</v>
          </cell>
          <cell r="G813" t="str">
            <v>SUB-TOTAL MÃO-DE-OBRA (R$)</v>
          </cell>
          <cell r="H813">
            <v>0</v>
          </cell>
          <cell r="I813">
            <v>0</v>
          </cell>
        </row>
        <row r="814">
          <cell r="B814" t="str">
            <v>CÓDIGO</v>
          </cell>
          <cell r="C814" t="str">
            <v>ORIGEM</v>
          </cell>
          <cell r="D814" t="str">
            <v>MATERIAL</v>
          </cell>
          <cell r="E814" t="str">
            <v>UNID</v>
          </cell>
          <cell r="F814" t="str">
            <v>COEF</v>
          </cell>
          <cell r="G814" t="str">
            <v>UNIT (R$)</v>
          </cell>
          <cell r="H814" t="str">
            <v>PARCIAL (R$)</v>
          </cell>
          <cell r="I814">
            <v>0</v>
          </cell>
        </row>
        <row r="815">
          <cell r="B815" t="str">
            <v>I9040</v>
          </cell>
          <cell r="C815" t="str">
            <v>SEINFRA_24.1</v>
          </cell>
          <cell r="D815" t="str">
            <v>PAINEL NYLOFOR 2,03M x 2,5M (A X L) - MALHA 5 x 20 CM - FIO 5,00MM, REVESTIDO EM POLIESTER POR PROCESSO DE PINTURA ELETROSTÁTICA, NAS CORES VERDE OU BRANCA</v>
          </cell>
          <cell r="E815" t="str">
            <v>UN</v>
          </cell>
          <cell r="F815">
            <v>1</v>
          </cell>
          <cell r="G815">
            <v>476.67</v>
          </cell>
          <cell r="H815">
            <v>476.67</v>
          </cell>
          <cell r="I815">
            <v>0</v>
          </cell>
        </row>
        <row r="816">
          <cell r="B816">
            <v>0</v>
          </cell>
          <cell r="C816">
            <v>0</v>
          </cell>
          <cell r="D816">
            <v>0</v>
          </cell>
          <cell r="E816">
            <v>0</v>
          </cell>
          <cell r="F816">
            <v>0</v>
          </cell>
          <cell r="G816">
            <v>0</v>
          </cell>
          <cell r="H816">
            <v>0</v>
          </cell>
          <cell r="I816">
            <v>0</v>
          </cell>
        </row>
        <row r="817">
          <cell r="B817">
            <v>0</v>
          </cell>
          <cell r="C817">
            <v>0</v>
          </cell>
          <cell r="D817">
            <v>0</v>
          </cell>
          <cell r="E817">
            <v>0</v>
          </cell>
          <cell r="F817">
            <v>0</v>
          </cell>
          <cell r="G817">
            <v>0</v>
          </cell>
          <cell r="H817">
            <v>0</v>
          </cell>
          <cell r="I817">
            <v>0</v>
          </cell>
        </row>
        <row r="818">
          <cell r="B818">
            <v>0</v>
          </cell>
          <cell r="C818">
            <v>0</v>
          </cell>
          <cell r="D818">
            <v>0</v>
          </cell>
          <cell r="E818">
            <v>0</v>
          </cell>
          <cell r="F818">
            <v>0</v>
          </cell>
          <cell r="G818">
            <v>0</v>
          </cell>
          <cell r="H818">
            <v>0</v>
          </cell>
          <cell r="I818">
            <v>0</v>
          </cell>
        </row>
        <row r="819">
          <cell r="B819">
            <v>0</v>
          </cell>
          <cell r="C819">
            <v>0</v>
          </cell>
          <cell r="D819">
            <v>0</v>
          </cell>
          <cell r="E819">
            <v>0</v>
          </cell>
          <cell r="F819">
            <v>0</v>
          </cell>
          <cell r="G819" t="str">
            <v>SUB-TOTAL MATERIAL (R$)</v>
          </cell>
          <cell r="H819">
            <v>476.67</v>
          </cell>
          <cell r="I819">
            <v>0</v>
          </cell>
        </row>
        <row r="820">
          <cell r="B820" t="str">
            <v>CÓDIGO</v>
          </cell>
          <cell r="C820" t="str">
            <v>ORIGEM</v>
          </cell>
          <cell r="D820" t="str">
            <v>EQUIPAMENTOS/FERRAMENTAS</v>
          </cell>
          <cell r="E820" t="str">
            <v>UNID</v>
          </cell>
          <cell r="F820" t="str">
            <v>COEF</v>
          </cell>
          <cell r="G820" t="str">
            <v>UNIT (R$)</v>
          </cell>
          <cell r="H820" t="str">
            <v>PARCIAL (R$)</v>
          </cell>
          <cell r="I820">
            <v>0</v>
          </cell>
        </row>
        <row r="821">
          <cell r="B821">
            <v>0</v>
          </cell>
          <cell r="C821">
            <v>0</v>
          </cell>
          <cell r="D821">
            <v>0</v>
          </cell>
          <cell r="E821">
            <v>0</v>
          </cell>
          <cell r="F821">
            <v>0</v>
          </cell>
          <cell r="G821">
            <v>0</v>
          </cell>
          <cell r="H821">
            <v>0</v>
          </cell>
          <cell r="I821">
            <v>0</v>
          </cell>
        </row>
        <row r="822">
          <cell r="B822">
            <v>0</v>
          </cell>
          <cell r="C822">
            <v>0</v>
          </cell>
          <cell r="D822">
            <v>0</v>
          </cell>
          <cell r="E822">
            <v>0</v>
          </cell>
          <cell r="F822">
            <v>0</v>
          </cell>
          <cell r="G822">
            <v>0</v>
          </cell>
          <cell r="H822">
            <v>0</v>
          </cell>
          <cell r="I822">
            <v>0</v>
          </cell>
        </row>
        <row r="823">
          <cell r="B823">
            <v>0</v>
          </cell>
          <cell r="C823">
            <v>0</v>
          </cell>
          <cell r="D823">
            <v>0</v>
          </cell>
          <cell r="E823">
            <v>0</v>
          </cell>
          <cell r="F823">
            <v>0</v>
          </cell>
          <cell r="G823" t="str">
            <v>SUB-TOTAL  EQUIPAMENTOS/FERRAMENTAS (R$)</v>
          </cell>
          <cell r="H823">
            <v>0</v>
          </cell>
          <cell r="I823">
            <v>0</v>
          </cell>
        </row>
        <row r="824">
          <cell r="B824" t="str">
            <v>CÓDIGO</v>
          </cell>
          <cell r="C824" t="str">
            <v>ORIGEM</v>
          </cell>
          <cell r="D824" t="str">
            <v>DIVERSOS/COMPOSIÇÕES AUXILIARES</v>
          </cell>
          <cell r="E824" t="str">
            <v>UNID</v>
          </cell>
          <cell r="F824" t="str">
            <v>COEF</v>
          </cell>
          <cell r="G824" t="str">
            <v>UNIT (R$)</v>
          </cell>
          <cell r="H824" t="str">
            <v>PARCIAL (R$)</v>
          </cell>
          <cell r="I824">
            <v>0</v>
          </cell>
        </row>
        <row r="825">
          <cell r="B825">
            <v>0</v>
          </cell>
          <cell r="C825">
            <v>0</v>
          </cell>
          <cell r="D825">
            <v>0</v>
          </cell>
          <cell r="E825">
            <v>0</v>
          </cell>
          <cell r="F825">
            <v>0</v>
          </cell>
          <cell r="G825">
            <v>0</v>
          </cell>
          <cell r="H825">
            <v>0</v>
          </cell>
          <cell r="I825">
            <v>0</v>
          </cell>
        </row>
        <row r="826">
          <cell r="B826">
            <v>0</v>
          </cell>
          <cell r="C826">
            <v>0</v>
          </cell>
          <cell r="D826">
            <v>0</v>
          </cell>
          <cell r="E826">
            <v>0</v>
          </cell>
          <cell r="F826">
            <v>0</v>
          </cell>
          <cell r="G826">
            <v>0</v>
          </cell>
          <cell r="H826">
            <v>0</v>
          </cell>
          <cell r="I826">
            <v>0</v>
          </cell>
        </row>
        <row r="827">
          <cell r="B827">
            <v>0</v>
          </cell>
          <cell r="C827">
            <v>0</v>
          </cell>
          <cell r="D827">
            <v>0</v>
          </cell>
          <cell r="E827">
            <v>0</v>
          </cell>
          <cell r="F827">
            <v>0</v>
          </cell>
          <cell r="G827" t="str">
            <v>SUB-TOTAL DIVERSOS/COMPOSIÇÕES AUXILIARES (R$)</v>
          </cell>
          <cell r="H827">
            <v>0</v>
          </cell>
          <cell r="I827">
            <v>0</v>
          </cell>
        </row>
        <row r="828">
          <cell r="B828">
            <v>0</v>
          </cell>
          <cell r="C828">
            <v>0</v>
          </cell>
          <cell r="D828">
            <v>0</v>
          </cell>
          <cell r="E828">
            <v>0</v>
          </cell>
          <cell r="F828">
            <v>0</v>
          </cell>
          <cell r="G828" t="str">
            <v>CUSTO UNITÁRIO (R$)</v>
          </cell>
          <cell r="H828">
            <v>476.67</v>
          </cell>
          <cell r="I828">
            <v>0</v>
          </cell>
        </row>
        <row r="829">
          <cell r="B829" t="str">
            <v>OBSERVAÇÕES:</v>
          </cell>
          <cell r="C829">
            <v>0</v>
          </cell>
          <cell r="D829">
            <v>0</v>
          </cell>
          <cell r="E829">
            <v>0</v>
          </cell>
          <cell r="F829">
            <v>0</v>
          </cell>
          <cell r="G829">
            <v>0</v>
          </cell>
          <cell r="H829">
            <v>0</v>
          </cell>
          <cell r="I829">
            <v>0</v>
          </cell>
        </row>
        <row r="830">
          <cell r="B830" t="str">
            <v>1 - Foram utilizados coeficientes SEINFRA_C4555</v>
          </cell>
          <cell r="C830">
            <v>0</v>
          </cell>
          <cell r="D830">
            <v>0</v>
          </cell>
          <cell r="E830">
            <v>0</v>
          </cell>
          <cell r="F830">
            <v>0</v>
          </cell>
          <cell r="G830">
            <v>0</v>
          </cell>
          <cell r="H830">
            <v>0</v>
          </cell>
          <cell r="I830">
            <v>0</v>
          </cell>
        </row>
        <row r="831">
          <cell r="B831" t="str">
            <v xml:space="preserve">2 - Foram usados preços SEINFRA 24.1 </v>
          </cell>
          <cell r="C831">
            <v>0</v>
          </cell>
          <cell r="D831">
            <v>0</v>
          </cell>
          <cell r="E831">
            <v>0</v>
          </cell>
          <cell r="F831">
            <v>0</v>
          </cell>
          <cell r="G831">
            <v>0</v>
          </cell>
          <cell r="H831">
            <v>0</v>
          </cell>
          <cell r="I831">
            <v>0</v>
          </cell>
        </row>
        <row r="832">
          <cell r="B832">
            <v>0</v>
          </cell>
          <cell r="C832">
            <v>0</v>
          </cell>
          <cell r="D832">
            <v>0</v>
          </cell>
          <cell r="E832">
            <v>0</v>
          </cell>
          <cell r="F832">
            <v>0</v>
          </cell>
          <cell r="G832">
            <v>0</v>
          </cell>
          <cell r="H832">
            <v>0</v>
          </cell>
          <cell r="I832">
            <v>0</v>
          </cell>
        </row>
        <row r="833">
          <cell r="B833">
            <v>0</v>
          </cell>
          <cell r="C833">
            <v>0</v>
          </cell>
          <cell r="D833">
            <v>0</v>
          </cell>
          <cell r="E833">
            <v>0</v>
          </cell>
          <cell r="F833">
            <v>0</v>
          </cell>
          <cell r="G833">
            <v>0</v>
          </cell>
          <cell r="H833">
            <v>0</v>
          </cell>
          <cell r="I833">
            <v>0</v>
          </cell>
        </row>
        <row r="834">
          <cell r="B834" t="str">
            <v>CPU_0050</v>
          </cell>
          <cell r="C834" t="str">
            <v>COMP</v>
          </cell>
          <cell r="D834" t="str">
            <v>RACK FECHADO 24 U'S, 670mm, PROFUNDIDADE PADRÃO 19"</v>
          </cell>
          <cell r="E834">
            <v>0</v>
          </cell>
          <cell r="F834">
            <v>0</v>
          </cell>
          <cell r="G834">
            <v>0</v>
          </cell>
          <cell r="H834" t="str">
            <v>UNID</v>
          </cell>
          <cell r="I834">
            <v>2734.27</v>
          </cell>
        </row>
        <row r="835">
          <cell r="B835" t="str">
            <v>CÓDIGO</v>
          </cell>
          <cell r="C835" t="str">
            <v>ORIGEM</v>
          </cell>
          <cell r="D835" t="str">
            <v>MÃO DE OBRA</v>
          </cell>
          <cell r="E835" t="str">
            <v>UNID</v>
          </cell>
          <cell r="F835" t="str">
            <v>COEF</v>
          </cell>
          <cell r="G835" t="str">
            <v>UNIT (R$)</v>
          </cell>
          <cell r="H835" t="str">
            <v>PARCIAL (R$)</v>
          </cell>
          <cell r="I835">
            <v>0</v>
          </cell>
        </row>
        <row r="836">
          <cell r="B836">
            <v>88264</v>
          </cell>
          <cell r="C836" t="str">
            <v>SINAPI-CE</v>
          </cell>
          <cell r="D836" t="str">
            <v>ELETRICISTA COM ENCARGOS COMPLEMENTARES</v>
          </cell>
          <cell r="E836" t="str">
            <v>H</v>
          </cell>
          <cell r="F836">
            <v>8</v>
          </cell>
          <cell r="G836" t="str">
            <v>17,51</v>
          </cell>
          <cell r="H836">
            <v>140.08000000000001</v>
          </cell>
          <cell r="I836">
            <v>0</v>
          </cell>
        </row>
        <row r="837">
          <cell r="B837">
            <v>88266</v>
          </cell>
          <cell r="C837" t="str">
            <v>SINAPI-CE</v>
          </cell>
          <cell r="D837" t="str">
            <v>ELETROTÉCNICO COM ENCARGOS COMPLEMENTARES</v>
          </cell>
          <cell r="E837" t="str">
            <v>H</v>
          </cell>
          <cell r="F837">
            <v>8</v>
          </cell>
          <cell r="G837" t="str">
            <v>24,27</v>
          </cell>
          <cell r="H837">
            <v>194.16</v>
          </cell>
          <cell r="I837">
            <v>0</v>
          </cell>
        </row>
        <row r="838">
          <cell r="B838">
            <v>88247</v>
          </cell>
          <cell r="C838" t="str">
            <v>SINAPI-CE</v>
          </cell>
          <cell r="D838" t="str">
            <v>AUXILIAR DE ELETRICISTA COM ENCARGOS COMPLEMENTARES</v>
          </cell>
          <cell r="E838" t="str">
            <v>H</v>
          </cell>
          <cell r="F838">
            <v>8</v>
          </cell>
          <cell r="G838" t="str">
            <v>14,30</v>
          </cell>
          <cell r="H838">
            <v>114.4</v>
          </cell>
          <cell r="I838">
            <v>0</v>
          </cell>
        </row>
        <row r="839">
          <cell r="B839">
            <v>0</v>
          </cell>
          <cell r="C839">
            <v>0</v>
          </cell>
          <cell r="D839">
            <v>0</v>
          </cell>
          <cell r="E839">
            <v>0</v>
          </cell>
          <cell r="F839">
            <v>0</v>
          </cell>
          <cell r="G839" t="str">
            <v>SUB-TOTAL (R$)</v>
          </cell>
          <cell r="H839">
            <v>448.64</v>
          </cell>
          <cell r="I839">
            <v>0</v>
          </cell>
        </row>
        <row r="840">
          <cell r="B840">
            <v>0</v>
          </cell>
          <cell r="C840">
            <v>0</v>
          </cell>
          <cell r="D840">
            <v>0</v>
          </cell>
          <cell r="E840">
            <v>0</v>
          </cell>
          <cell r="F840" t="str">
            <v>ENCARGOS SOCIAIS</v>
          </cell>
          <cell r="G840">
            <v>0</v>
          </cell>
          <cell r="H840">
            <v>0</v>
          </cell>
          <cell r="I840">
            <v>0</v>
          </cell>
        </row>
        <row r="841">
          <cell r="B841">
            <v>0</v>
          </cell>
          <cell r="C841">
            <v>0</v>
          </cell>
          <cell r="D841">
            <v>0</v>
          </cell>
          <cell r="E841">
            <v>0</v>
          </cell>
          <cell r="F841">
            <v>0</v>
          </cell>
          <cell r="G841" t="str">
            <v>SUB-TOTAL MAO DE OBRA (R$)</v>
          </cell>
          <cell r="H841">
            <v>448.64</v>
          </cell>
          <cell r="I841">
            <v>0</v>
          </cell>
        </row>
        <row r="842">
          <cell r="B842" t="str">
            <v>CÓDIGO</v>
          </cell>
          <cell r="C842" t="str">
            <v>ORIGEM</v>
          </cell>
          <cell r="D842" t="str">
            <v>MATERIAL</v>
          </cell>
          <cell r="E842" t="str">
            <v>UNID</v>
          </cell>
          <cell r="F842" t="str">
            <v>COEF</v>
          </cell>
          <cell r="G842" t="str">
            <v>UNIT (R$)</v>
          </cell>
          <cell r="H842" t="str">
            <v>PARCIAL (R$)</v>
          </cell>
          <cell r="I842">
            <v>0</v>
          </cell>
        </row>
        <row r="843">
          <cell r="B843" t="str">
            <v>I6826</v>
          </cell>
          <cell r="C843" t="str">
            <v>SEINFRA_24.1</v>
          </cell>
          <cell r="D843" t="str">
            <v>RACK FECHADO 44 U's, 670mm PROFUNDIDADE PADRÃO 19"</v>
          </cell>
          <cell r="E843" t="str">
            <v>UN</v>
          </cell>
          <cell r="F843">
            <v>1</v>
          </cell>
          <cell r="G843">
            <v>2285.63</v>
          </cell>
          <cell r="H843">
            <v>2285.63</v>
          </cell>
          <cell r="I843">
            <v>0</v>
          </cell>
        </row>
        <row r="844">
          <cell r="B844">
            <v>0</v>
          </cell>
          <cell r="C844">
            <v>0</v>
          </cell>
          <cell r="D844">
            <v>0</v>
          </cell>
          <cell r="E844">
            <v>0</v>
          </cell>
          <cell r="F844">
            <v>0</v>
          </cell>
          <cell r="G844">
            <v>0</v>
          </cell>
          <cell r="H844">
            <v>0</v>
          </cell>
          <cell r="I844">
            <v>0</v>
          </cell>
        </row>
        <row r="845">
          <cell r="B845">
            <v>0</v>
          </cell>
          <cell r="C845">
            <v>0</v>
          </cell>
          <cell r="D845">
            <v>0</v>
          </cell>
          <cell r="E845">
            <v>0</v>
          </cell>
          <cell r="F845">
            <v>0</v>
          </cell>
          <cell r="G845" t="str">
            <v>SUB-TOTAL MATERIAL (R$)</v>
          </cell>
          <cell r="H845">
            <v>2285.63</v>
          </cell>
          <cell r="I845">
            <v>0</v>
          </cell>
        </row>
        <row r="846">
          <cell r="B846" t="str">
            <v>CÓDIGO</v>
          </cell>
          <cell r="C846" t="str">
            <v>ORIGEM</v>
          </cell>
          <cell r="D846" t="str">
            <v>EQUIPAMENTOS/FERRAMENTAS</v>
          </cell>
          <cell r="E846" t="str">
            <v>UNID</v>
          </cell>
          <cell r="F846" t="str">
            <v>COEF</v>
          </cell>
          <cell r="G846" t="str">
            <v>UNIT (R$)</v>
          </cell>
          <cell r="H846" t="str">
            <v>PARCIAL (R$)</v>
          </cell>
          <cell r="I846">
            <v>0</v>
          </cell>
        </row>
        <row r="847">
          <cell r="B847">
            <v>0</v>
          </cell>
          <cell r="C847">
            <v>0</v>
          </cell>
          <cell r="D847">
            <v>0</v>
          </cell>
          <cell r="E847">
            <v>0</v>
          </cell>
          <cell r="F847">
            <v>0</v>
          </cell>
          <cell r="G847">
            <v>0</v>
          </cell>
          <cell r="H847">
            <v>0</v>
          </cell>
          <cell r="I847">
            <v>0</v>
          </cell>
        </row>
        <row r="848">
          <cell r="B848">
            <v>0</v>
          </cell>
          <cell r="C848">
            <v>0</v>
          </cell>
          <cell r="D848">
            <v>0</v>
          </cell>
          <cell r="E848">
            <v>0</v>
          </cell>
          <cell r="F848">
            <v>0</v>
          </cell>
          <cell r="G848">
            <v>0</v>
          </cell>
          <cell r="H848">
            <v>0</v>
          </cell>
          <cell r="I848">
            <v>0</v>
          </cell>
        </row>
        <row r="849">
          <cell r="B849">
            <v>0</v>
          </cell>
          <cell r="C849">
            <v>0</v>
          </cell>
          <cell r="D849">
            <v>0</v>
          </cell>
          <cell r="E849">
            <v>0</v>
          </cell>
          <cell r="F849">
            <v>0</v>
          </cell>
          <cell r="G849" t="str">
            <v>SUB-TOTAL EQUIPAMENTOS/FERRAMENTAS (R$)</v>
          </cell>
          <cell r="H849">
            <v>0</v>
          </cell>
          <cell r="I849">
            <v>0</v>
          </cell>
        </row>
        <row r="850">
          <cell r="B850" t="str">
            <v>CÓDIGO</v>
          </cell>
          <cell r="C850" t="str">
            <v>ORIGEM</v>
          </cell>
          <cell r="D850" t="str">
            <v>DIVERSOS/COMPOSIÇÕES AUXILIARES</v>
          </cell>
          <cell r="E850" t="str">
            <v>UNID</v>
          </cell>
          <cell r="F850" t="str">
            <v>COEF</v>
          </cell>
          <cell r="G850" t="str">
            <v>UNIT (R$)</v>
          </cell>
          <cell r="H850" t="str">
            <v>PARCIAL (R$)</v>
          </cell>
          <cell r="I850">
            <v>0</v>
          </cell>
        </row>
        <row r="851">
          <cell r="B851">
            <v>0</v>
          </cell>
          <cell r="C851">
            <v>0</v>
          </cell>
          <cell r="D851">
            <v>0</v>
          </cell>
          <cell r="E851">
            <v>0</v>
          </cell>
          <cell r="F851">
            <v>0</v>
          </cell>
          <cell r="G851">
            <v>0</v>
          </cell>
          <cell r="H851">
            <v>0</v>
          </cell>
          <cell r="I851">
            <v>0</v>
          </cell>
        </row>
        <row r="852">
          <cell r="B852">
            <v>0</v>
          </cell>
          <cell r="C852">
            <v>0</v>
          </cell>
          <cell r="D852">
            <v>0</v>
          </cell>
          <cell r="E852">
            <v>0</v>
          </cell>
          <cell r="F852">
            <v>0</v>
          </cell>
          <cell r="G852">
            <v>0</v>
          </cell>
          <cell r="H852">
            <v>0</v>
          </cell>
          <cell r="I852">
            <v>0</v>
          </cell>
        </row>
        <row r="853">
          <cell r="B853">
            <v>0</v>
          </cell>
          <cell r="C853">
            <v>0</v>
          </cell>
          <cell r="D853">
            <v>0</v>
          </cell>
          <cell r="E853">
            <v>0</v>
          </cell>
          <cell r="F853">
            <v>0</v>
          </cell>
          <cell r="G853" t="str">
            <v>SUB-TOTAL DIVERSOS/COMPOSIÇÕES AUXILIARES (R$)</v>
          </cell>
          <cell r="H853">
            <v>0</v>
          </cell>
          <cell r="I853">
            <v>0</v>
          </cell>
        </row>
        <row r="854">
          <cell r="B854">
            <v>0</v>
          </cell>
          <cell r="C854">
            <v>0</v>
          </cell>
          <cell r="D854">
            <v>0</v>
          </cell>
          <cell r="E854">
            <v>0</v>
          </cell>
          <cell r="F854">
            <v>0</v>
          </cell>
          <cell r="G854" t="str">
            <v>CUSTO UNITÁRIO (R$)</v>
          </cell>
          <cell r="H854">
            <v>2734.27</v>
          </cell>
          <cell r="I854">
            <v>0</v>
          </cell>
        </row>
        <row r="855">
          <cell r="B855" t="str">
            <v>OBSERVAÇÕES:</v>
          </cell>
          <cell r="C855">
            <v>0</v>
          </cell>
          <cell r="D855">
            <v>0</v>
          </cell>
          <cell r="E855">
            <v>0</v>
          </cell>
          <cell r="F855">
            <v>0</v>
          </cell>
          <cell r="G855">
            <v>0</v>
          </cell>
          <cell r="H855">
            <v>0</v>
          </cell>
          <cell r="I855">
            <v>0</v>
          </cell>
        </row>
        <row r="856">
          <cell r="B856" t="str">
            <v>1 - Foram utilizados coeficientes SEINFRA_C3764</v>
          </cell>
          <cell r="C856">
            <v>0</v>
          </cell>
          <cell r="D856">
            <v>0</v>
          </cell>
          <cell r="E856">
            <v>0</v>
          </cell>
          <cell r="F856">
            <v>0</v>
          </cell>
          <cell r="G856">
            <v>0</v>
          </cell>
          <cell r="H856">
            <v>0</v>
          </cell>
          <cell r="I856">
            <v>0</v>
          </cell>
        </row>
        <row r="857">
          <cell r="B857" t="str">
            <v xml:space="preserve">2 - Foram usados preços SINAPI_DEZ/2017 SEINFRA 24.1 </v>
          </cell>
          <cell r="C857">
            <v>0</v>
          </cell>
          <cell r="D857">
            <v>0</v>
          </cell>
          <cell r="E857">
            <v>0</v>
          </cell>
          <cell r="F857">
            <v>0</v>
          </cell>
          <cell r="G857">
            <v>0</v>
          </cell>
          <cell r="H857">
            <v>0</v>
          </cell>
          <cell r="I857">
            <v>0</v>
          </cell>
        </row>
        <row r="858">
          <cell r="B858">
            <v>0</v>
          </cell>
          <cell r="C858">
            <v>0</v>
          </cell>
          <cell r="D858">
            <v>0</v>
          </cell>
          <cell r="E858">
            <v>0</v>
          </cell>
          <cell r="F858">
            <v>0</v>
          </cell>
          <cell r="G858">
            <v>0</v>
          </cell>
          <cell r="H858">
            <v>0</v>
          </cell>
          <cell r="I858">
            <v>0</v>
          </cell>
        </row>
        <row r="859">
          <cell r="B859" t="str">
            <v>CPU_0053</v>
          </cell>
          <cell r="C859" t="str">
            <v>COMP</v>
          </cell>
          <cell r="D859" t="str">
            <v>LAVATÓRIO DE CANTO DE LOUÇA BRANCA, C/ TORNEIRA TEMPORIZADA PRESSÃO BICA BAIXA E ACESSÓRIOS CROMADOS</v>
          </cell>
          <cell r="E859">
            <v>0</v>
          </cell>
          <cell r="F859">
            <v>0</v>
          </cell>
          <cell r="G859">
            <v>0</v>
          </cell>
          <cell r="H859" t="str">
            <v>UNID</v>
          </cell>
          <cell r="I859">
            <v>478.32000000000005</v>
          </cell>
        </row>
        <row r="860">
          <cell r="B860" t="str">
            <v>CÓDIGO</v>
          </cell>
          <cell r="C860" t="str">
            <v>ORIGEM</v>
          </cell>
          <cell r="D860" t="str">
            <v>MÃO DE OBRA</v>
          </cell>
          <cell r="E860" t="str">
            <v>UNID</v>
          </cell>
          <cell r="F860" t="str">
            <v>COEF</v>
          </cell>
          <cell r="G860" t="str">
            <v>UNIT (R$)</v>
          </cell>
          <cell r="H860" t="str">
            <v>PARCIAL (R$)</v>
          </cell>
          <cell r="I860">
            <v>0</v>
          </cell>
        </row>
        <row r="861">
          <cell r="B861">
            <v>88267</v>
          </cell>
          <cell r="C861" t="str">
            <v>SINAPI-CE</v>
          </cell>
          <cell r="D861" t="str">
            <v>ENCANADOR OU BOMBEIRO HIDRÁULICO COM ENCARGOS COMPLEMENTARES</v>
          </cell>
          <cell r="E861" t="str">
            <v>H</v>
          </cell>
          <cell r="F861">
            <v>2.75</v>
          </cell>
          <cell r="G861" t="str">
            <v>17,32</v>
          </cell>
          <cell r="H861">
            <v>47.63</v>
          </cell>
          <cell r="I861">
            <v>0</v>
          </cell>
        </row>
        <row r="862">
          <cell r="B862">
            <v>88316</v>
          </cell>
          <cell r="C862" t="str">
            <v>SINAPI-CE</v>
          </cell>
          <cell r="D862" t="str">
            <v>SERVENTE COM ENCARGOS COMPLEMENTARES</v>
          </cell>
          <cell r="E862" t="str">
            <v>H</v>
          </cell>
          <cell r="F862">
            <v>2.75</v>
          </cell>
          <cell r="G862" t="str">
            <v>13,01</v>
          </cell>
          <cell r="H862">
            <v>35.770000000000003</v>
          </cell>
          <cell r="I862">
            <v>0</v>
          </cell>
        </row>
        <row r="863">
          <cell r="B863">
            <v>0</v>
          </cell>
          <cell r="C863">
            <v>0</v>
          </cell>
          <cell r="D863">
            <v>0</v>
          </cell>
          <cell r="E863">
            <v>0</v>
          </cell>
          <cell r="F863">
            <v>0</v>
          </cell>
          <cell r="G863" t="str">
            <v>SUB-TOTAL (R$)</v>
          </cell>
          <cell r="H863">
            <v>83.4</v>
          </cell>
          <cell r="I863">
            <v>0</v>
          </cell>
        </row>
        <row r="864">
          <cell r="B864">
            <v>0</v>
          </cell>
          <cell r="C864">
            <v>0</v>
          </cell>
          <cell r="D864">
            <v>0</v>
          </cell>
          <cell r="E864">
            <v>0</v>
          </cell>
          <cell r="F864" t="str">
            <v>ENCARGOS SOCIAIS</v>
          </cell>
          <cell r="G864">
            <v>0</v>
          </cell>
          <cell r="H864">
            <v>0</v>
          </cell>
          <cell r="I864">
            <v>0</v>
          </cell>
        </row>
        <row r="865">
          <cell r="B865">
            <v>0</v>
          </cell>
          <cell r="C865">
            <v>0</v>
          </cell>
          <cell r="D865">
            <v>0</v>
          </cell>
          <cell r="E865">
            <v>0</v>
          </cell>
          <cell r="F865">
            <v>0</v>
          </cell>
          <cell r="G865" t="str">
            <v>SUB-TOTAL MÃO-DE-OBRA (R$)</v>
          </cell>
          <cell r="H865">
            <v>83.4</v>
          </cell>
          <cell r="I865">
            <v>0</v>
          </cell>
        </row>
        <row r="866">
          <cell r="B866" t="str">
            <v>CÓDIGO</v>
          </cell>
          <cell r="C866" t="str">
            <v>ORIGEM</v>
          </cell>
          <cell r="D866" t="str">
            <v>MATERIAL</v>
          </cell>
          <cell r="E866" t="str">
            <v>UNID</v>
          </cell>
          <cell r="F866" t="str">
            <v>COEF</v>
          </cell>
          <cell r="G866" t="str">
            <v>UNIT (R$)</v>
          </cell>
          <cell r="H866" t="str">
            <v>PARCIAL (R$)</v>
          </cell>
          <cell r="I866">
            <v>0</v>
          </cell>
        </row>
        <row r="867">
          <cell r="B867">
            <v>828</v>
          </cell>
          <cell r="C867" t="str">
            <v>SINAPI-CE</v>
          </cell>
          <cell r="D867" t="str">
            <v>BUCHA DE REDUCAO DE PVC, SOLDAVEL, CURTA, COM 25 X 20 MM, PARA AGUA FRIA PREDIAL</v>
          </cell>
          <cell r="E867" t="str">
            <v xml:space="preserve">UN    </v>
          </cell>
          <cell r="F867">
            <v>4</v>
          </cell>
          <cell r="G867" t="str">
            <v>0,38</v>
          </cell>
          <cell r="H867">
            <v>1.52</v>
          </cell>
          <cell r="I867">
            <v>0</v>
          </cell>
        </row>
        <row r="868">
          <cell r="B868">
            <v>11683</v>
          </cell>
          <cell r="C868" t="str">
            <v>SINAPI-CE</v>
          </cell>
          <cell r="D868" t="str">
            <v>ENGATE / RABICHO FLEXIVEL INOX 1/2 " X 30 CM</v>
          </cell>
          <cell r="E868" t="str">
            <v xml:space="preserve">UN    </v>
          </cell>
          <cell r="F868">
            <v>1</v>
          </cell>
          <cell r="G868" t="str">
            <v>18,46</v>
          </cell>
          <cell r="H868">
            <v>18.46</v>
          </cell>
          <cell r="I868">
            <v>0</v>
          </cell>
        </row>
        <row r="869">
          <cell r="B869">
            <v>3146</v>
          </cell>
          <cell r="C869" t="str">
            <v>SINAPI-CE</v>
          </cell>
          <cell r="D869" t="str">
            <v>FITA VEDA ROSCA EM ROLOS DE 18 MM X 10 M (L X C)</v>
          </cell>
          <cell r="E869" t="str">
            <v xml:space="preserve">UN    </v>
          </cell>
          <cell r="F869">
            <v>0.5</v>
          </cell>
          <cell r="G869" t="str">
            <v>2,59</v>
          </cell>
          <cell r="H869">
            <v>1.29</v>
          </cell>
          <cell r="I869">
            <v>0</v>
          </cell>
        </row>
        <row r="870">
          <cell r="B870">
            <v>36521</v>
          </cell>
          <cell r="C870" t="str">
            <v>SINAPI-CE</v>
          </cell>
          <cell r="D870" t="str">
            <v>LAVATORIO DE CANTO LOUCA BRANCA SUSPENSO *40 X 30* CM</v>
          </cell>
          <cell r="E870" t="str">
            <v xml:space="preserve">UN    </v>
          </cell>
          <cell r="F870">
            <v>1</v>
          </cell>
          <cell r="G870" t="str">
            <v>112,89</v>
          </cell>
          <cell r="H870">
            <v>112.89</v>
          </cell>
          <cell r="I870">
            <v>0</v>
          </cell>
        </row>
        <row r="871">
          <cell r="B871">
            <v>4351</v>
          </cell>
          <cell r="C871" t="str">
            <v>SINAPI-CE</v>
          </cell>
          <cell r="D871" t="str">
            <v>PARAFUSO NIQUELADO 3 1/2" COM ACABAMENTO CROMADO PARA FIXAR PECA SANITARIA, INCLUI PORCA CEGA, ARRUELA E BUCHA DE NYLON TAMANHO S-8</v>
          </cell>
          <cell r="E871" t="str">
            <v xml:space="preserve">UN    </v>
          </cell>
          <cell r="F871">
            <v>4</v>
          </cell>
          <cell r="G871" t="str">
            <v>7,39</v>
          </cell>
          <cell r="H871">
            <v>29.56</v>
          </cell>
          <cell r="I871">
            <v>0</v>
          </cell>
        </row>
        <row r="872">
          <cell r="B872">
            <v>6136</v>
          </cell>
          <cell r="C872" t="str">
            <v>SINAPI-CE</v>
          </cell>
          <cell r="D872" t="str">
            <v>SIFAO EM METAL CROMADO PARA PIA OU LAVATORIO, 1 X 1.1/2 "</v>
          </cell>
          <cell r="E872" t="str">
            <v xml:space="preserve">UN    </v>
          </cell>
          <cell r="F872">
            <v>1</v>
          </cell>
          <cell r="G872" t="str">
            <v>80,50</v>
          </cell>
          <cell r="H872">
            <v>80.5</v>
          </cell>
          <cell r="I872">
            <v>0</v>
          </cell>
        </row>
        <row r="873">
          <cell r="B873">
            <v>36796</v>
          </cell>
          <cell r="C873" t="str">
            <v>SINAPI-CE</v>
          </cell>
          <cell r="D873" t="str">
            <v>TORNEIRA CROMADA DE MESA PARA LAVATORIO TEMPORIZADA PRESSAO BICA BAIXA</v>
          </cell>
          <cell r="E873" t="str">
            <v xml:space="preserve">UN    </v>
          </cell>
          <cell r="F873">
            <v>1</v>
          </cell>
          <cell r="G873" t="str">
            <v>123,21</v>
          </cell>
          <cell r="H873">
            <v>123.21</v>
          </cell>
          <cell r="I873">
            <v>0</v>
          </cell>
        </row>
        <row r="874">
          <cell r="B874">
            <v>6157</v>
          </cell>
          <cell r="C874" t="str">
            <v>SINAPI-CE</v>
          </cell>
          <cell r="D874" t="str">
            <v>VALVULA EM METAL CROMADO PARA PIA AMERICANA 3.1/2 X 1.1/2 "</v>
          </cell>
          <cell r="E874" t="str">
            <v xml:space="preserve">UN    </v>
          </cell>
          <cell r="F874">
            <v>1</v>
          </cell>
          <cell r="G874" t="str">
            <v>27,49</v>
          </cell>
          <cell r="H874">
            <v>27.49</v>
          </cell>
          <cell r="I874">
            <v>0</v>
          </cell>
        </row>
        <row r="875">
          <cell r="B875">
            <v>0</v>
          </cell>
          <cell r="C875">
            <v>0</v>
          </cell>
          <cell r="D875">
            <v>0</v>
          </cell>
          <cell r="E875">
            <v>0</v>
          </cell>
          <cell r="F875">
            <v>0</v>
          </cell>
          <cell r="G875" t="str">
            <v>SUB-TOTAL MATERIAL (R$)</v>
          </cell>
          <cell r="H875">
            <v>394.92</v>
          </cell>
          <cell r="I875">
            <v>0</v>
          </cell>
        </row>
        <row r="876">
          <cell r="B876" t="str">
            <v>CÓDIGO</v>
          </cell>
          <cell r="C876" t="str">
            <v>ORIGEM</v>
          </cell>
          <cell r="D876" t="str">
            <v>EQUIPAMENTOS/FERRAMENTAS</v>
          </cell>
          <cell r="E876" t="str">
            <v>UNID</v>
          </cell>
          <cell r="F876" t="str">
            <v>COEF</v>
          </cell>
          <cell r="G876" t="str">
            <v>UNIT (R$)</v>
          </cell>
          <cell r="H876" t="str">
            <v>PARCIAL (R$)</v>
          </cell>
          <cell r="I876">
            <v>0</v>
          </cell>
        </row>
        <row r="877">
          <cell r="B877">
            <v>0</v>
          </cell>
          <cell r="C877">
            <v>0</v>
          </cell>
          <cell r="D877">
            <v>0</v>
          </cell>
          <cell r="E877">
            <v>0</v>
          </cell>
          <cell r="F877">
            <v>0</v>
          </cell>
          <cell r="G877">
            <v>0</v>
          </cell>
          <cell r="H877">
            <v>0</v>
          </cell>
          <cell r="I877">
            <v>0</v>
          </cell>
        </row>
        <row r="878">
          <cell r="B878">
            <v>0</v>
          </cell>
          <cell r="C878">
            <v>0</v>
          </cell>
          <cell r="D878">
            <v>0</v>
          </cell>
          <cell r="E878">
            <v>0</v>
          </cell>
          <cell r="F878">
            <v>0</v>
          </cell>
          <cell r="G878">
            <v>0</v>
          </cell>
          <cell r="H878">
            <v>0</v>
          </cell>
          <cell r="I878">
            <v>0</v>
          </cell>
        </row>
        <row r="879">
          <cell r="B879">
            <v>0</v>
          </cell>
          <cell r="C879">
            <v>0</v>
          </cell>
          <cell r="D879">
            <v>0</v>
          </cell>
          <cell r="E879">
            <v>0</v>
          </cell>
          <cell r="F879">
            <v>0</v>
          </cell>
          <cell r="G879" t="str">
            <v>SUB-TOTAL EQUIPAMENTOS/FERRAMENTAS(R$)</v>
          </cell>
          <cell r="H879">
            <v>0</v>
          </cell>
          <cell r="I879">
            <v>0</v>
          </cell>
        </row>
        <row r="880">
          <cell r="B880" t="str">
            <v>CÓDIGO</v>
          </cell>
          <cell r="C880" t="str">
            <v>ORIGEM</v>
          </cell>
          <cell r="D880" t="str">
            <v>DIVERSOS/COMPOSIÇÕES AUXILIARES</v>
          </cell>
          <cell r="E880" t="str">
            <v>UNID</v>
          </cell>
          <cell r="F880" t="str">
            <v>COEF</v>
          </cell>
          <cell r="G880" t="str">
            <v>UNIT (R$)</v>
          </cell>
          <cell r="H880" t="str">
            <v>PARCIAL (R$)</v>
          </cell>
          <cell r="I880">
            <v>0</v>
          </cell>
        </row>
        <row r="881">
          <cell r="B881">
            <v>0</v>
          </cell>
          <cell r="C881">
            <v>0</v>
          </cell>
          <cell r="D881">
            <v>0</v>
          </cell>
          <cell r="E881">
            <v>0</v>
          </cell>
          <cell r="F881">
            <v>0</v>
          </cell>
          <cell r="G881">
            <v>0</v>
          </cell>
          <cell r="H881">
            <v>0</v>
          </cell>
          <cell r="I881">
            <v>0</v>
          </cell>
        </row>
        <row r="882">
          <cell r="B882">
            <v>0</v>
          </cell>
          <cell r="C882">
            <v>0</v>
          </cell>
          <cell r="D882">
            <v>0</v>
          </cell>
          <cell r="E882">
            <v>0</v>
          </cell>
          <cell r="F882">
            <v>0</v>
          </cell>
          <cell r="G882">
            <v>0</v>
          </cell>
          <cell r="H882">
            <v>0</v>
          </cell>
          <cell r="I882">
            <v>0</v>
          </cell>
        </row>
        <row r="883">
          <cell r="B883">
            <v>0</v>
          </cell>
          <cell r="C883">
            <v>0</v>
          </cell>
          <cell r="D883">
            <v>0</v>
          </cell>
          <cell r="E883">
            <v>0</v>
          </cell>
          <cell r="F883">
            <v>0</v>
          </cell>
          <cell r="G883" t="str">
            <v>SUB-TOTAL DIVERSOS/COMPOSIÇÕES AUXILIARES (R$)</v>
          </cell>
          <cell r="H883">
            <v>0</v>
          </cell>
          <cell r="I883">
            <v>0</v>
          </cell>
        </row>
        <row r="884">
          <cell r="B884">
            <v>0</v>
          </cell>
          <cell r="C884">
            <v>0</v>
          </cell>
          <cell r="D884">
            <v>0</v>
          </cell>
          <cell r="E884">
            <v>0</v>
          </cell>
          <cell r="F884">
            <v>0</v>
          </cell>
          <cell r="G884" t="str">
            <v>CUSTO UNITÁRIO (R$)</v>
          </cell>
          <cell r="H884">
            <v>478.32000000000005</v>
          </cell>
          <cell r="I884">
            <v>0</v>
          </cell>
        </row>
        <row r="885">
          <cell r="B885" t="str">
            <v>OBSERVAÇÕES:</v>
          </cell>
          <cell r="C885">
            <v>0</v>
          </cell>
          <cell r="D885">
            <v>0</v>
          </cell>
          <cell r="E885">
            <v>0</v>
          </cell>
          <cell r="F885">
            <v>0</v>
          </cell>
          <cell r="G885">
            <v>0</v>
          </cell>
          <cell r="H885">
            <v>0</v>
          </cell>
          <cell r="I885">
            <v>0</v>
          </cell>
        </row>
        <row r="886">
          <cell r="B886" t="str">
            <v>1 - Foram utilizados coeficientes SEINF_150100043_SETEMBRO/2014</v>
          </cell>
          <cell r="C886">
            <v>0</v>
          </cell>
          <cell r="D886">
            <v>0</v>
          </cell>
          <cell r="E886">
            <v>0</v>
          </cell>
          <cell r="F886">
            <v>0</v>
          </cell>
          <cell r="G886">
            <v>0</v>
          </cell>
          <cell r="H886">
            <v>0</v>
          </cell>
          <cell r="I886">
            <v>0</v>
          </cell>
        </row>
        <row r="887">
          <cell r="B887" t="str">
            <v xml:space="preserve">2 - Foram usados preços SINAPI_DEZ/2017 SEINFRA 24.1 </v>
          </cell>
          <cell r="C887">
            <v>0</v>
          </cell>
          <cell r="D887">
            <v>0</v>
          </cell>
          <cell r="E887">
            <v>0</v>
          </cell>
          <cell r="F887">
            <v>0</v>
          </cell>
          <cell r="G887">
            <v>0</v>
          </cell>
          <cell r="H887">
            <v>0</v>
          </cell>
          <cell r="I887">
            <v>0</v>
          </cell>
        </row>
        <row r="888">
          <cell r="B888">
            <v>0</v>
          </cell>
          <cell r="C888">
            <v>0</v>
          </cell>
          <cell r="D888">
            <v>0</v>
          </cell>
          <cell r="E888">
            <v>0</v>
          </cell>
          <cell r="F888">
            <v>0</v>
          </cell>
          <cell r="G888">
            <v>0</v>
          </cell>
          <cell r="H888">
            <v>0</v>
          </cell>
          <cell r="I888">
            <v>0</v>
          </cell>
        </row>
        <row r="889">
          <cell r="B889">
            <v>0</v>
          </cell>
          <cell r="C889">
            <v>0</v>
          </cell>
          <cell r="D889">
            <v>0</v>
          </cell>
          <cell r="E889">
            <v>0</v>
          </cell>
          <cell r="F889">
            <v>0</v>
          </cell>
          <cell r="G889">
            <v>0</v>
          </cell>
          <cell r="H889">
            <v>0</v>
          </cell>
          <cell r="I889">
            <v>0</v>
          </cell>
        </row>
        <row r="890">
          <cell r="B890" t="str">
            <v>CPU_0054</v>
          </cell>
          <cell r="C890" t="str">
            <v>COMP</v>
          </cell>
          <cell r="D890" t="str">
            <v>TANQUE DE AÇO INOXDÁVEL</v>
          </cell>
          <cell r="E890">
            <v>0</v>
          </cell>
          <cell r="F890">
            <v>0</v>
          </cell>
          <cell r="G890">
            <v>0</v>
          </cell>
          <cell r="H890" t="str">
            <v>UNID</v>
          </cell>
          <cell r="I890">
            <v>484.42999999999995</v>
          </cell>
        </row>
        <row r="891">
          <cell r="B891" t="str">
            <v>CÓDIGO</v>
          </cell>
          <cell r="C891" t="str">
            <v>ORIGEM</v>
          </cell>
          <cell r="D891" t="str">
            <v>MÃO DE OBRA</v>
          </cell>
          <cell r="E891" t="str">
            <v>UNID</v>
          </cell>
          <cell r="F891" t="str">
            <v>COEF</v>
          </cell>
          <cell r="G891" t="str">
            <v>UNIT (R$)</v>
          </cell>
          <cell r="H891" t="str">
            <v>PARCIAL (R$)</v>
          </cell>
          <cell r="I891">
            <v>0</v>
          </cell>
        </row>
        <row r="892">
          <cell r="B892">
            <v>88267</v>
          </cell>
          <cell r="C892" t="str">
            <v>SINAPI-CE</v>
          </cell>
          <cell r="D892" t="str">
            <v>ENCANADOR OU BOMBEIRO HIDRÁULICO COM ENCARGOS COMPLEMENTARES</v>
          </cell>
          <cell r="E892" t="str">
            <v>H</v>
          </cell>
          <cell r="F892">
            <v>3</v>
          </cell>
          <cell r="G892" t="str">
            <v>17,32</v>
          </cell>
          <cell r="H892">
            <v>51.96</v>
          </cell>
          <cell r="I892">
            <v>0</v>
          </cell>
        </row>
        <row r="893">
          <cell r="B893">
            <v>88248</v>
          </cell>
          <cell r="C893" t="str">
            <v>SINAPI-CE</v>
          </cell>
          <cell r="D893" t="str">
            <v>AUXILIAR DE ENCANADOR OU BOMBEIRO HIDRÁULICO COM ENCARGOS COMPLEMENTARES</v>
          </cell>
          <cell r="E893" t="str">
            <v>H</v>
          </cell>
          <cell r="F893">
            <v>3</v>
          </cell>
          <cell r="G893" t="str">
            <v>14,15</v>
          </cell>
          <cell r="H893">
            <v>42.45</v>
          </cell>
          <cell r="I893">
            <v>0</v>
          </cell>
        </row>
        <row r="894">
          <cell r="B894">
            <v>0</v>
          </cell>
          <cell r="C894">
            <v>0</v>
          </cell>
          <cell r="D894">
            <v>0</v>
          </cell>
          <cell r="E894">
            <v>0</v>
          </cell>
          <cell r="F894">
            <v>0</v>
          </cell>
          <cell r="G894" t="str">
            <v>SUB-TOTAL (R$)</v>
          </cell>
          <cell r="H894">
            <v>94.41</v>
          </cell>
          <cell r="I894">
            <v>0</v>
          </cell>
        </row>
        <row r="895">
          <cell r="B895">
            <v>0</v>
          </cell>
          <cell r="C895">
            <v>0</v>
          </cell>
          <cell r="D895">
            <v>0</v>
          </cell>
          <cell r="E895">
            <v>0</v>
          </cell>
          <cell r="F895" t="str">
            <v>ENCARGOS SOCIAIS</v>
          </cell>
          <cell r="G895">
            <v>0</v>
          </cell>
          <cell r="H895">
            <v>0</v>
          </cell>
          <cell r="I895">
            <v>0</v>
          </cell>
        </row>
        <row r="896">
          <cell r="B896">
            <v>0</v>
          </cell>
          <cell r="C896">
            <v>0</v>
          </cell>
          <cell r="D896">
            <v>0</v>
          </cell>
          <cell r="E896">
            <v>0</v>
          </cell>
          <cell r="F896">
            <v>0</v>
          </cell>
          <cell r="G896" t="str">
            <v>SUB-TOTAL MÃO-DE-OBRA (R$)</v>
          </cell>
          <cell r="H896">
            <v>94.41</v>
          </cell>
          <cell r="I896">
            <v>0</v>
          </cell>
        </row>
        <row r="897">
          <cell r="B897" t="str">
            <v>CÓDIGO</v>
          </cell>
          <cell r="C897" t="str">
            <v>ORIGEM</v>
          </cell>
          <cell r="D897" t="str">
            <v>MATERIAL</v>
          </cell>
          <cell r="E897" t="str">
            <v>UNID</v>
          </cell>
          <cell r="F897" t="str">
            <v>COEF</v>
          </cell>
          <cell r="G897" t="str">
            <v>UNIT (R$)</v>
          </cell>
          <cell r="H897" t="str">
            <v>PARCIAL (R$)</v>
          </cell>
          <cell r="I897">
            <v>0</v>
          </cell>
        </row>
        <row r="898">
          <cell r="B898">
            <v>6136</v>
          </cell>
          <cell r="C898" t="str">
            <v>SINAPI-CE</v>
          </cell>
          <cell r="D898" t="str">
            <v>SIFAO EM METAL CROMADO PARA PIA OU LAVATORIO, 1 X 1.1/2 "</v>
          </cell>
          <cell r="E898" t="str">
            <v xml:space="preserve">UN    </v>
          </cell>
          <cell r="F898">
            <v>1</v>
          </cell>
          <cell r="G898" t="str">
            <v>80,50</v>
          </cell>
          <cell r="H898">
            <v>80.5</v>
          </cell>
          <cell r="I898">
            <v>0</v>
          </cell>
        </row>
        <row r="899">
          <cell r="B899">
            <v>11688</v>
          </cell>
          <cell r="C899" t="str">
            <v>SINAPI-CE</v>
          </cell>
          <cell r="D899" t="str">
            <v>TANQUE ACO INOXIDAVEL (ACO 304) COM ESFREGADOR E VALVULA, DE *50 X 40 X 22* CM</v>
          </cell>
          <cell r="E899" t="str">
            <v xml:space="preserve">UN    </v>
          </cell>
          <cell r="F899">
            <v>1</v>
          </cell>
          <cell r="G899" t="str">
            <v>269,28</v>
          </cell>
          <cell r="H899">
            <v>269.27999999999997</v>
          </cell>
          <cell r="I899">
            <v>0</v>
          </cell>
        </row>
        <row r="900">
          <cell r="B900">
            <v>3146</v>
          </cell>
          <cell r="C900" t="str">
            <v>SINAPI-CE</v>
          </cell>
          <cell r="D900" t="str">
            <v>FITA VEDA ROSCA EM ROLOS DE 18 MM X 10 M (L X C)</v>
          </cell>
          <cell r="E900" t="str">
            <v xml:space="preserve">UN    </v>
          </cell>
          <cell r="F900">
            <v>0.75</v>
          </cell>
          <cell r="G900" t="str">
            <v>2,59</v>
          </cell>
          <cell r="H900">
            <v>1.94</v>
          </cell>
          <cell r="I900">
            <v>0</v>
          </cell>
        </row>
        <row r="901">
          <cell r="B901" t="str">
            <v>I0851</v>
          </cell>
          <cell r="C901" t="str">
            <v>SEINFRA_24.1</v>
          </cell>
          <cell r="D901" t="str">
            <v>CONJUNTO FIXAÇÃO P/TANQUE</v>
          </cell>
          <cell r="E901" t="str">
            <v>UN</v>
          </cell>
          <cell r="F901">
            <v>1</v>
          </cell>
          <cell r="G901">
            <v>21.63</v>
          </cell>
          <cell r="H901">
            <v>21.63</v>
          </cell>
          <cell r="I901">
            <v>0</v>
          </cell>
        </row>
        <row r="902">
          <cell r="B902">
            <v>37588</v>
          </cell>
          <cell r="C902" t="str">
            <v>SINAPI-CE</v>
          </cell>
          <cell r="D902" t="str">
            <v>VALVULA EM METAL CROMADO PARA TANQUE, 1.1/2 " SEM LADRAO</v>
          </cell>
          <cell r="E902" t="str">
            <v xml:space="preserve">UN    </v>
          </cell>
          <cell r="F902">
            <v>1</v>
          </cell>
          <cell r="G902" t="str">
            <v>16,67</v>
          </cell>
          <cell r="H902">
            <v>16.670000000000002</v>
          </cell>
          <cell r="I902">
            <v>0</v>
          </cell>
        </row>
        <row r="903">
          <cell r="B903">
            <v>0</v>
          </cell>
          <cell r="C903">
            <v>0</v>
          </cell>
          <cell r="D903">
            <v>0</v>
          </cell>
          <cell r="E903">
            <v>0</v>
          </cell>
          <cell r="F903">
            <v>0</v>
          </cell>
          <cell r="G903" t="str">
            <v>SUB-TOTAL MATERIAL (R$)</v>
          </cell>
          <cell r="H903">
            <v>390.02</v>
          </cell>
          <cell r="I903">
            <v>0</v>
          </cell>
        </row>
        <row r="904">
          <cell r="B904" t="str">
            <v>CÓDIGO</v>
          </cell>
          <cell r="C904" t="str">
            <v>ORIGEM</v>
          </cell>
          <cell r="D904" t="str">
            <v>EQUIPAMENTOS/FERRAMENTAS</v>
          </cell>
          <cell r="E904" t="str">
            <v>UNID</v>
          </cell>
          <cell r="F904" t="str">
            <v>COEF</v>
          </cell>
          <cell r="G904" t="str">
            <v>UNIT (R$)</v>
          </cell>
          <cell r="H904" t="str">
            <v>PARCIAL (R$)</v>
          </cell>
          <cell r="I904">
            <v>0</v>
          </cell>
        </row>
        <row r="905">
          <cell r="B905">
            <v>0</v>
          </cell>
          <cell r="C905">
            <v>0</v>
          </cell>
          <cell r="D905">
            <v>0</v>
          </cell>
          <cell r="E905">
            <v>0</v>
          </cell>
          <cell r="F905">
            <v>0</v>
          </cell>
          <cell r="G905">
            <v>0</v>
          </cell>
          <cell r="H905">
            <v>0</v>
          </cell>
          <cell r="I905">
            <v>0</v>
          </cell>
        </row>
        <row r="906">
          <cell r="B906">
            <v>0</v>
          </cell>
          <cell r="C906">
            <v>0</v>
          </cell>
          <cell r="D906">
            <v>0</v>
          </cell>
          <cell r="E906">
            <v>0</v>
          </cell>
          <cell r="F906">
            <v>0</v>
          </cell>
          <cell r="G906">
            <v>0</v>
          </cell>
          <cell r="H906">
            <v>0</v>
          </cell>
          <cell r="I906">
            <v>0</v>
          </cell>
        </row>
        <row r="907">
          <cell r="B907">
            <v>0</v>
          </cell>
          <cell r="C907">
            <v>0</v>
          </cell>
          <cell r="D907">
            <v>0</v>
          </cell>
          <cell r="E907">
            <v>0</v>
          </cell>
          <cell r="F907">
            <v>0</v>
          </cell>
          <cell r="G907">
            <v>0</v>
          </cell>
          <cell r="H907">
            <v>0</v>
          </cell>
          <cell r="I907">
            <v>0</v>
          </cell>
        </row>
        <row r="908">
          <cell r="B908">
            <v>0</v>
          </cell>
          <cell r="C908">
            <v>0</v>
          </cell>
          <cell r="D908">
            <v>0</v>
          </cell>
          <cell r="E908">
            <v>0</v>
          </cell>
          <cell r="F908">
            <v>0</v>
          </cell>
          <cell r="G908" t="str">
            <v>SUB-TOTAL EQUIPAMENTOS/FERRAMENTAS(R$)</v>
          </cell>
          <cell r="H908">
            <v>0</v>
          </cell>
          <cell r="I908">
            <v>0</v>
          </cell>
        </row>
        <row r="909">
          <cell r="B909" t="str">
            <v>CÓDIGO</v>
          </cell>
          <cell r="C909" t="str">
            <v>ORIGEM</v>
          </cell>
          <cell r="D909" t="str">
            <v>DIVERSOS/COMPOSIÇÕES AUXILIARES</v>
          </cell>
          <cell r="E909" t="str">
            <v>UNID</v>
          </cell>
          <cell r="F909" t="str">
            <v>COEF</v>
          </cell>
          <cell r="G909" t="str">
            <v>UNIT (R$)</v>
          </cell>
          <cell r="H909" t="str">
            <v>PARCIAL (R$)</v>
          </cell>
          <cell r="I909">
            <v>0</v>
          </cell>
        </row>
        <row r="910">
          <cell r="B910">
            <v>0</v>
          </cell>
          <cell r="C910">
            <v>0</v>
          </cell>
          <cell r="D910">
            <v>0</v>
          </cell>
          <cell r="E910">
            <v>0</v>
          </cell>
          <cell r="F910">
            <v>0</v>
          </cell>
          <cell r="G910">
            <v>0</v>
          </cell>
          <cell r="H910">
            <v>0</v>
          </cell>
          <cell r="I910">
            <v>0</v>
          </cell>
        </row>
        <row r="911">
          <cell r="B911">
            <v>0</v>
          </cell>
          <cell r="C911">
            <v>0</v>
          </cell>
          <cell r="D911">
            <v>0</v>
          </cell>
          <cell r="E911">
            <v>0</v>
          </cell>
          <cell r="F911">
            <v>0</v>
          </cell>
          <cell r="G911">
            <v>0</v>
          </cell>
          <cell r="H911">
            <v>0</v>
          </cell>
          <cell r="I911">
            <v>0</v>
          </cell>
        </row>
        <row r="912">
          <cell r="B912">
            <v>0</v>
          </cell>
          <cell r="C912">
            <v>0</v>
          </cell>
          <cell r="D912">
            <v>0</v>
          </cell>
          <cell r="E912">
            <v>0</v>
          </cell>
          <cell r="F912">
            <v>0</v>
          </cell>
          <cell r="G912" t="str">
            <v>SUB-TOTAL DIVERSOS/COMPOSIÇÕES AUXILIARES (R$)</v>
          </cell>
          <cell r="H912">
            <v>0</v>
          </cell>
          <cell r="I912">
            <v>0</v>
          </cell>
        </row>
        <row r="913">
          <cell r="B913">
            <v>0</v>
          </cell>
          <cell r="C913">
            <v>0</v>
          </cell>
          <cell r="D913">
            <v>0</v>
          </cell>
          <cell r="E913">
            <v>0</v>
          </cell>
          <cell r="F913">
            <v>0</v>
          </cell>
          <cell r="G913" t="str">
            <v>CUSTO UNITÁRIO (R$)</v>
          </cell>
          <cell r="H913">
            <v>484.42999999999995</v>
          </cell>
          <cell r="I913">
            <v>0</v>
          </cell>
        </row>
        <row r="914">
          <cell r="B914" t="str">
            <v>OBSERVAÇÕES:</v>
          </cell>
          <cell r="C914">
            <v>0</v>
          </cell>
          <cell r="D914">
            <v>0</v>
          </cell>
          <cell r="E914">
            <v>0</v>
          </cell>
          <cell r="F914">
            <v>0</v>
          </cell>
          <cell r="G914">
            <v>0</v>
          </cell>
          <cell r="H914">
            <v>0</v>
          </cell>
          <cell r="I914">
            <v>0</v>
          </cell>
        </row>
        <row r="915">
          <cell r="B915" t="str">
            <v>1 - Foram utilizados coeficientes SEINFRA_C2311</v>
          </cell>
          <cell r="C915">
            <v>0</v>
          </cell>
          <cell r="D915">
            <v>0</v>
          </cell>
          <cell r="E915">
            <v>0</v>
          </cell>
          <cell r="F915">
            <v>0</v>
          </cell>
          <cell r="G915">
            <v>0</v>
          </cell>
          <cell r="H915">
            <v>0</v>
          </cell>
          <cell r="I915">
            <v>0</v>
          </cell>
        </row>
        <row r="916">
          <cell r="B916" t="str">
            <v xml:space="preserve">2 - Foram usados preços SINAPI_DEZ/2017 SEINFRA 24.1 </v>
          </cell>
          <cell r="C916">
            <v>0</v>
          </cell>
          <cell r="D916">
            <v>0</v>
          </cell>
          <cell r="E916">
            <v>0</v>
          </cell>
          <cell r="F916">
            <v>0</v>
          </cell>
          <cell r="G916">
            <v>0</v>
          </cell>
          <cell r="H916">
            <v>0</v>
          </cell>
          <cell r="I916">
            <v>0</v>
          </cell>
        </row>
        <row r="917">
          <cell r="B917">
            <v>0</v>
          </cell>
          <cell r="C917">
            <v>0</v>
          </cell>
          <cell r="D917">
            <v>0</v>
          </cell>
          <cell r="E917">
            <v>0</v>
          </cell>
          <cell r="F917">
            <v>0</v>
          </cell>
          <cell r="G917">
            <v>0</v>
          </cell>
          <cell r="H917">
            <v>0</v>
          </cell>
          <cell r="I917">
            <v>0</v>
          </cell>
        </row>
        <row r="918">
          <cell r="B918">
            <v>0</v>
          </cell>
          <cell r="C918">
            <v>0</v>
          </cell>
          <cell r="D918">
            <v>0</v>
          </cell>
          <cell r="E918">
            <v>0</v>
          </cell>
          <cell r="F918">
            <v>0</v>
          </cell>
          <cell r="G918">
            <v>0</v>
          </cell>
          <cell r="H918">
            <v>0</v>
          </cell>
          <cell r="I918">
            <v>0</v>
          </cell>
        </row>
        <row r="919">
          <cell r="B919" t="str">
            <v>CPU_0055</v>
          </cell>
          <cell r="C919" t="str">
            <v>COMP</v>
          </cell>
          <cell r="D919" t="str">
            <v>BARRA APOIO PARA DEFICIENTE EM AÇO INOX</v>
          </cell>
          <cell r="E919">
            <v>0</v>
          </cell>
          <cell r="F919">
            <v>0</v>
          </cell>
          <cell r="G919">
            <v>0</v>
          </cell>
          <cell r="H919" t="str">
            <v xml:space="preserve">CJ </v>
          </cell>
          <cell r="I919">
            <v>621.23</v>
          </cell>
        </row>
        <row r="920">
          <cell r="B920" t="str">
            <v>CÓDIGO</v>
          </cell>
          <cell r="C920" t="str">
            <v>ORIGEM</v>
          </cell>
          <cell r="D920" t="str">
            <v>MÃO DE OBRA</v>
          </cell>
          <cell r="E920" t="str">
            <v>UNID</v>
          </cell>
          <cell r="F920" t="str">
            <v>COEF</v>
          </cell>
          <cell r="G920" t="str">
            <v>UNIT (R$)</v>
          </cell>
          <cell r="H920" t="str">
            <v>PARCIAL (R$)</v>
          </cell>
          <cell r="I920">
            <v>0</v>
          </cell>
        </row>
        <row r="921">
          <cell r="B921">
            <v>88309</v>
          </cell>
          <cell r="C921" t="str">
            <v>SINAPI-CE</v>
          </cell>
          <cell r="D921" t="str">
            <v>PEDREIRO COM ENCARGOS COMPLEMENTARES</v>
          </cell>
          <cell r="E921" t="str">
            <v>H</v>
          </cell>
          <cell r="F921">
            <v>0.25</v>
          </cell>
          <cell r="G921" t="str">
            <v>17,35</v>
          </cell>
          <cell r="H921">
            <v>4.33</v>
          </cell>
          <cell r="I921">
            <v>0</v>
          </cell>
        </row>
        <row r="922">
          <cell r="B922">
            <v>88316</v>
          </cell>
          <cell r="C922" t="str">
            <v>SINAPI-CE</v>
          </cell>
          <cell r="D922" t="str">
            <v>SERVENTE COM ENCARGOS COMPLEMENTARES</v>
          </cell>
          <cell r="E922" t="str">
            <v>H</v>
          </cell>
          <cell r="F922">
            <v>0.35</v>
          </cell>
          <cell r="G922" t="str">
            <v>13,01</v>
          </cell>
          <cell r="H922">
            <v>4.55</v>
          </cell>
          <cell r="I922">
            <v>0</v>
          </cell>
        </row>
        <row r="923">
          <cell r="B923">
            <v>88277</v>
          </cell>
          <cell r="C923" t="str">
            <v>SINAPI-CE</v>
          </cell>
          <cell r="D923" t="str">
            <v>MONTADOR (TUBO AÇO/EQUIPAMENTOS) COM ENCARGOS COMPLEMENTARES</v>
          </cell>
          <cell r="E923" t="str">
            <v>H</v>
          </cell>
          <cell r="F923">
            <v>1</v>
          </cell>
          <cell r="G923" t="str">
            <v>20,99</v>
          </cell>
          <cell r="H923">
            <v>20.99</v>
          </cell>
          <cell r="I923">
            <v>0</v>
          </cell>
        </row>
        <row r="924">
          <cell r="B924">
            <v>0</v>
          </cell>
          <cell r="C924">
            <v>0</v>
          </cell>
          <cell r="D924">
            <v>0</v>
          </cell>
          <cell r="E924">
            <v>0</v>
          </cell>
          <cell r="F924">
            <v>0</v>
          </cell>
          <cell r="G924" t="str">
            <v>SUB-TOTAL (R$)</v>
          </cell>
          <cell r="H924">
            <v>29.869999999999997</v>
          </cell>
          <cell r="I924">
            <v>0</v>
          </cell>
        </row>
        <row r="925">
          <cell r="B925">
            <v>0</v>
          </cell>
          <cell r="C925">
            <v>0</v>
          </cell>
          <cell r="D925">
            <v>0</v>
          </cell>
          <cell r="E925">
            <v>0</v>
          </cell>
          <cell r="F925" t="str">
            <v>ENCARGOS SOCIAIS</v>
          </cell>
          <cell r="G925">
            <v>0</v>
          </cell>
          <cell r="H925">
            <v>0</v>
          </cell>
          <cell r="I925">
            <v>0</v>
          </cell>
        </row>
        <row r="926">
          <cell r="B926">
            <v>0</v>
          </cell>
          <cell r="C926">
            <v>0</v>
          </cell>
          <cell r="D926">
            <v>0</v>
          </cell>
          <cell r="E926">
            <v>0</v>
          </cell>
          <cell r="F926">
            <v>0</v>
          </cell>
          <cell r="G926" t="str">
            <v>SUB-TOTAL MÃO-DE-OBRA (R$)</v>
          </cell>
          <cell r="H926">
            <v>29.869999999999997</v>
          </cell>
          <cell r="I926">
            <v>0</v>
          </cell>
        </row>
        <row r="927">
          <cell r="B927" t="str">
            <v>CÓDIGO</v>
          </cell>
          <cell r="C927" t="str">
            <v>ORIGEM</v>
          </cell>
          <cell r="D927" t="str">
            <v>MATERIAL</v>
          </cell>
          <cell r="E927" t="str">
            <v>UNID</v>
          </cell>
          <cell r="F927" t="str">
            <v>COEF</v>
          </cell>
          <cell r="G927" t="str">
            <v>UNIT (R$)</v>
          </cell>
          <cell r="H927" t="str">
            <v>PARCIAL (R$)</v>
          </cell>
          <cell r="I927">
            <v>0</v>
          </cell>
        </row>
        <row r="928">
          <cell r="B928" t="str">
            <v>I0109</v>
          </cell>
          <cell r="C928" t="str">
            <v>SEINFRA_24.1</v>
          </cell>
          <cell r="D928" t="str">
            <v>AREIA MEDIA</v>
          </cell>
          <cell r="E928" t="str">
            <v>M3</v>
          </cell>
          <cell r="F928">
            <v>5.0000000000000001E-4</v>
          </cell>
          <cell r="G928">
            <v>46</v>
          </cell>
          <cell r="H928">
            <v>0.02</v>
          </cell>
          <cell r="I928">
            <v>0</v>
          </cell>
        </row>
        <row r="929">
          <cell r="B929">
            <v>1379</v>
          </cell>
          <cell r="C929" t="str">
            <v>SINAPI-CE</v>
          </cell>
          <cell r="D929" t="str">
            <v>CIMENTO PORTLAND COMPOSTO CP II-32</v>
          </cell>
          <cell r="E929" t="str">
            <v xml:space="preserve">KG    </v>
          </cell>
          <cell r="F929">
            <v>0.15</v>
          </cell>
          <cell r="G929" t="str">
            <v>0,41</v>
          </cell>
          <cell r="H929">
            <v>0.06</v>
          </cell>
          <cell r="I929">
            <v>0</v>
          </cell>
        </row>
        <row r="930">
          <cell r="B930">
            <v>36204</v>
          </cell>
          <cell r="C930" t="str">
            <v>SINAPI-CE</v>
          </cell>
          <cell r="D930" t="str">
            <v>BARRA DE APOIO RETA, EM ACO INOX POLIDO, COMPRIMENTO 60CM, DIAMETRO MINIMO 3 CM</v>
          </cell>
          <cell r="E930" t="str">
            <v xml:space="preserve">UN    </v>
          </cell>
          <cell r="F930">
            <v>1</v>
          </cell>
          <cell r="G930" t="str">
            <v>163,94</v>
          </cell>
          <cell r="H930">
            <v>163.94</v>
          </cell>
          <cell r="I930">
            <v>0</v>
          </cell>
        </row>
        <row r="931">
          <cell r="B931">
            <v>36209</v>
          </cell>
          <cell r="C931" t="str">
            <v>SINAPI-CE</v>
          </cell>
          <cell r="D931" t="str">
            <v>BARRA DE APOIO EM "L", EM ACO INOX POLIDO 80 X 80 CM, DIAMETRO MINIMO 3 CM</v>
          </cell>
          <cell r="E931" t="str">
            <v xml:space="preserve">UN    </v>
          </cell>
          <cell r="F931">
            <v>1</v>
          </cell>
          <cell r="G931" t="str">
            <v>427,34</v>
          </cell>
          <cell r="H931">
            <v>427.34</v>
          </cell>
          <cell r="I931">
            <v>0</v>
          </cell>
        </row>
        <row r="932">
          <cell r="B932">
            <v>0</v>
          </cell>
          <cell r="C932">
            <v>0</v>
          </cell>
          <cell r="D932">
            <v>0</v>
          </cell>
          <cell r="E932">
            <v>0</v>
          </cell>
          <cell r="F932">
            <v>0</v>
          </cell>
          <cell r="G932" t="str">
            <v>SUB-TOTAL MATERIAL (R$)</v>
          </cell>
          <cell r="H932">
            <v>591.36</v>
          </cell>
          <cell r="I932">
            <v>0</v>
          </cell>
        </row>
        <row r="933">
          <cell r="B933" t="str">
            <v>CÓDIGO</v>
          </cell>
          <cell r="C933" t="str">
            <v>ORIGEM</v>
          </cell>
          <cell r="D933" t="str">
            <v>EQUIPAMENTOS/FERRAMENTAS</v>
          </cell>
          <cell r="E933" t="str">
            <v>UNID</v>
          </cell>
          <cell r="F933" t="str">
            <v>COEF</v>
          </cell>
          <cell r="G933" t="str">
            <v>UNIT (R$)</v>
          </cell>
          <cell r="H933" t="str">
            <v>PARCIAL (R$)</v>
          </cell>
          <cell r="I933">
            <v>0</v>
          </cell>
        </row>
        <row r="934">
          <cell r="B934">
            <v>0</v>
          </cell>
          <cell r="C934">
            <v>0</v>
          </cell>
          <cell r="D934">
            <v>0</v>
          </cell>
          <cell r="E934">
            <v>0</v>
          </cell>
          <cell r="F934">
            <v>0</v>
          </cell>
          <cell r="G934">
            <v>0</v>
          </cell>
          <cell r="H934">
            <v>0</v>
          </cell>
          <cell r="I934">
            <v>0</v>
          </cell>
        </row>
        <row r="935">
          <cell r="B935">
            <v>0</v>
          </cell>
          <cell r="C935">
            <v>0</v>
          </cell>
          <cell r="D935">
            <v>0</v>
          </cell>
          <cell r="E935">
            <v>0</v>
          </cell>
          <cell r="F935">
            <v>0</v>
          </cell>
          <cell r="G935">
            <v>0</v>
          </cell>
          <cell r="H935">
            <v>0</v>
          </cell>
          <cell r="I935">
            <v>0</v>
          </cell>
        </row>
        <row r="936">
          <cell r="B936">
            <v>0</v>
          </cell>
          <cell r="C936">
            <v>0</v>
          </cell>
          <cell r="D936">
            <v>0</v>
          </cell>
          <cell r="E936">
            <v>0</v>
          </cell>
          <cell r="F936">
            <v>0</v>
          </cell>
          <cell r="G936" t="str">
            <v>SUB-TOTAL EQUIPAMENTOS/FERRAMENTAS(R$)</v>
          </cell>
          <cell r="H936">
            <v>0</v>
          </cell>
          <cell r="I936">
            <v>0</v>
          </cell>
        </row>
        <row r="937">
          <cell r="B937" t="str">
            <v>CÓDIGO</v>
          </cell>
          <cell r="C937" t="str">
            <v>ORIGEM</v>
          </cell>
          <cell r="D937" t="str">
            <v>DIVERSOS/COMPOSIÇÕES AUXILIARES</v>
          </cell>
          <cell r="E937" t="str">
            <v>UNID</v>
          </cell>
          <cell r="F937" t="str">
            <v>COEF</v>
          </cell>
          <cell r="G937" t="str">
            <v>UNIT (R$)</v>
          </cell>
          <cell r="H937" t="str">
            <v>PARCIAL (R$)</v>
          </cell>
          <cell r="I937">
            <v>0</v>
          </cell>
        </row>
        <row r="938">
          <cell r="B938">
            <v>0</v>
          </cell>
          <cell r="C938">
            <v>0</v>
          </cell>
          <cell r="D938">
            <v>0</v>
          </cell>
          <cell r="E938">
            <v>0</v>
          </cell>
          <cell r="F938">
            <v>0</v>
          </cell>
          <cell r="G938">
            <v>0</v>
          </cell>
          <cell r="H938">
            <v>0</v>
          </cell>
          <cell r="I938">
            <v>0</v>
          </cell>
        </row>
        <row r="939">
          <cell r="B939">
            <v>0</v>
          </cell>
          <cell r="C939">
            <v>0</v>
          </cell>
          <cell r="D939">
            <v>0</v>
          </cell>
          <cell r="E939">
            <v>0</v>
          </cell>
          <cell r="F939">
            <v>0</v>
          </cell>
          <cell r="G939">
            <v>0</v>
          </cell>
          <cell r="H939">
            <v>0</v>
          </cell>
          <cell r="I939">
            <v>0</v>
          </cell>
        </row>
        <row r="940">
          <cell r="B940">
            <v>0</v>
          </cell>
          <cell r="C940">
            <v>0</v>
          </cell>
          <cell r="D940">
            <v>0</v>
          </cell>
          <cell r="E940">
            <v>0</v>
          </cell>
          <cell r="F940">
            <v>0</v>
          </cell>
          <cell r="G940" t="str">
            <v>SUB-TOTAL DIVERSOS/COMPOSIÇÕES AUXILIARES (R$)</v>
          </cell>
          <cell r="H940">
            <v>0</v>
          </cell>
          <cell r="I940">
            <v>0</v>
          </cell>
        </row>
        <row r="941">
          <cell r="B941">
            <v>0</v>
          </cell>
          <cell r="C941">
            <v>0</v>
          </cell>
          <cell r="D941">
            <v>0</v>
          </cell>
          <cell r="E941">
            <v>0</v>
          </cell>
          <cell r="F941">
            <v>0</v>
          </cell>
          <cell r="G941" t="str">
            <v>CUSTO UNITÁRIO (R$)</v>
          </cell>
          <cell r="H941">
            <v>621.23</v>
          </cell>
          <cell r="I941">
            <v>0</v>
          </cell>
        </row>
        <row r="942">
          <cell r="B942" t="str">
            <v>OBSERVAÇÕES:</v>
          </cell>
          <cell r="C942">
            <v>0</v>
          </cell>
          <cell r="D942">
            <v>0</v>
          </cell>
          <cell r="E942">
            <v>0</v>
          </cell>
          <cell r="F942">
            <v>0</v>
          </cell>
          <cell r="G942">
            <v>0</v>
          </cell>
          <cell r="H942">
            <v>0</v>
          </cell>
          <cell r="I942">
            <v>0</v>
          </cell>
        </row>
        <row r="943">
          <cell r="B943" t="str">
            <v>1 - Foram utilizados coeficientes SEINFRA_C2311</v>
          </cell>
          <cell r="C943">
            <v>0</v>
          </cell>
          <cell r="D943">
            <v>0</v>
          </cell>
          <cell r="E943">
            <v>0</v>
          </cell>
          <cell r="F943">
            <v>0</v>
          </cell>
          <cell r="G943">
            <v>0</v>
          </cell>
          <cell r="H943">
            <v>0</v>
          </cell>
          <cell r="I943">
            <v>0</v>
          </cell>
        </row>
        <row r="944">
          <cell r="B944" t="str">
            <v xml:space="preserve">2 - Foram usados preços SINAPI_DEZ/2017 SEINFRA 24.1 </v>
          </cell>
          <cell r="C944">
            <v>0</v>
          </cell>
          <cell r="D944">
            <v>0</v>
          </cell>
          <cell r="E944">
            <v>0</v>
          </cell>
          <cell r="F944">
            <v>0</v>
          </cell>
          <cell r="G944">
            <v>0</v>
          </cell>
          <cell r="H944">
            <v>0</v>
          </cell>
          <cell r="I944">
            <v>0</v>
          </cell>
        </row>
        <row r="945">
          <cell r="B945">
            <v>0</v>
          </cell>
          <cell r="C945">
            <v>0</v>
          </cell>
          <cell r="D945">
            <v>0</v>
          </cell>
          <cell r="E945">
            <v>0</v>
          </cell>
          <cell r="F945">
            <v>0</v>
          </cell>
          <cell r="G945">
            <v>0</v>
          </cell>
          <cell r="H945">
            <v>0</v>
          </cell>
          <cell r="I945">
            <v>0</v>
          </cell>
        </row>
        <row r="946">
          <cell r="B946">
            <v>0</v>
          </cell>
          <cell r="C946">
            <v>0</v>
          </cell>
          <cell r="D946">
            <v>0</v>
          </cell>
          <cell r="E946">
            <v>0</v>
          </cell>
          <cell r="F946">
            <v>0</v>
          </cell>
          <cell r="G946">
            <v>0</v>
          </cell>
          <cell r="H946">
            <v>0</v>
          </cell>
          <cell r="I946">
            <v>0</v>
          </cell>
        </row>
        <row r="947">
          <cell r="B947" t="str">
            <v>CPU_0057</v>
          </cell>
          <cell r="C947" t="str">
            <v>COMP</v>
          </cell>
          <cell r="D947" t="str">
            <v>FIXAÇÃO DE EXTINTOR</v>
          </cell>
          <cell r="E947">
            <v>0</v>
          </cell>
          <cell r="F947">
            <v>0</v>
          </cell>
          <cell r="G947">
            <v>0</v>
          </cell>
          <cell r="H947" t="str">
            <v>UNID</v>
          </cell>
          <cell r="I947">
            <v>10.050000000000001</v>
          </cell>
        </row>
        <row r="948">
          <cell r="B948" t="str">
            <v>CÓDIGO</v>
          </cell>
          <cell r="C948" t="str">
            <v>ORIGEM</v>
          </cell>
          <cell r="D948" t="str">
            <v>MÃO DE OBRA</v>
          </cell>
          <cell r="E948" t="str">
            <v>UNID</v>
          </cell>
          <cell r="F948" t="str">
            <v>COEF</v>
          </cell>
          <cell r="G948" t="str">
            <v>UNIT (R$)</v>
          </cell>
          <cell r="H948" t="str">
            <v>PARCIAL (R$)</v>
          </cell>
          <cell r="I948">
            <v>0</v>
          </cell>
        </row>
        <row r="949">
          <cell r="B949">
            <v>88309</v>
          </cell>
          <cell r="C949" t="str">
            <v>SINAPI-CE</v>
          </cell>
          <cell r="D949" t="str">
            <v>PEDREIRO COM ENCARGOS COMPLEMENTARES</v>
          </cell>
          <cell r="E949" t="str">
            <v>H</v>
          </cell>
          <cell r="F949">
            <v>0.3</v>
          </cell>
          <cell r="G949" t="str">
            <v>17,35</v>
          </cell>
          <cell r="H949">
            <v>5.2</v>
          </cell>
          <cell r="I949">
            <v>0</v>
          </cell>
        </row>
        <row r="950">
          <cell r="B950">
            <v>88242</v>
          </cell>
          <cell r="C950" t="str">
            <v>SINAPI-CE</v>
          </cell>
          <cell r="D950" t="str">
            <v>AJUDANTE DE PEDREIRO COM ENCARGOS COMPLEMENTARES</v>
          </cell>
          <cell r="E950" t="str">
            <v>H</v>
          </cell>
          <cell r="F950">
            <v>0.3</v>
          </cell>
          <cell r="G950" t="str">
            <v>13,84</v>
          </cell>
          <cell r="H950">
            <v>4.1500000000000004</v>
          </cell>
          <cell r="I950">
            <v>0</v>
          </cell>
        </row>
        <row r="951">
          <cell r="B951">
            <v>0</v>
          </cell>
          <cell r="C951">
            <v>0</v>
          </cell>
          <cell r="D951">
            <v>0</v>
          </cell>
          <cell r="E951">
            <v>0</v>
          </cell>
          <cell r="F951">
            <v>0</v>
          </cell>
          <cell r="G951" t="str">
            <v>SUB-TOTAL (R$)</v>
          </cell>
          <cell r="H951">
            <v>9.3500000000000014</v>
          </cell>
          <cell r="I951">
            <v>0</v>
          </cell>
        </row>
        <row r="952">
          <cell r="B952">
            <v>0</v>
          </cell>
          <cell r="C952">
            <v>0</v>
          </cell>
          <cell r="D952">
            <v>0</v>
          </cell>
          <cell r="E952">
            <v>0</v>
          </cell>
          <cell r="F952" t="str">
            <v>ENCARGOS SOCIAIS</v>
          </cell>
          <cell r="G952">
            <v>0</v>
          </cell>
          <cell r="H952">
            <v>0</v>
          </cell>
          <cell r="I952">
            <v>0</v>
          </cell>
        </row>
        <row r="953">
          <cell r="B953">
            <v>0</v>
          </cell>
          <cell r="C953">
            <v>0</v>
          </cell>
          <cell r="D953">
            <v>0</v>
          </cell>
          <cell r="E953">
            <v>0</v>
          </cell>
          <cell r="F953">
            <v>0</v>
          </cell>
          <cell r="G953" t="str">
            <v>SUB-TOTAL MÃO-DE-OBRA (R$)</v>
          </cell>
          <cell r="H953">
            <v>9.3500000000000014</v>
          </cell>
          <cell r="I953">
            <v>0</v>
          </cell>
        </row>
        <row r="954">
          <cell r="B954" t="str">
            <v>CÓDIGO</v>
          </cell>
          <cell r="C954" t="str">
            <v>ORIGEM</v>
          </cell>
          <cell r="D954" t="str">
            <v>MATERIAL</v>
          </cell>
          <cell r="E954" t="str">
            <v>UNID</v>
          </cell>
          <cell r="F954" t="str">
            <v>COEF</v>
          </cell>
          <cell r="G954" t="str">
            <v>UNIT (R$)</v>
          </cell>
          <cell r="H954" t="str">
            <v>PARCIAL (R$)</v>
          </cell>
          <cell r="I954">
            <v>0</v>
          </cell>
        </row>
        <row r="955">
          <cell r="B955" t="str">
            <v>I1566</v>
          </cell>
          <cell r="C955" t="str">
            <v>SEINFRA_24.1</v>
          </cell>
          <cell r="D955" t="str">
            <v>PARAFUSO - 8MM COM BUCHA PLASTICA</v>
          </cell>
          <cell r="E955" t="str">
            <v>UN</v>
          </cell>
          <cell r="F955">
            <v>2</v>
          </cell>
          <cell r="G955">
            <v>0.35</v>
          </cell>
          <cell r="H955">
            <v>0.7</v>
          </cell>
          <cell r="I955">
            <v>0</v>
          </cell>
        </row>
        <row r="956">
          <cell r="B956">
            <v>0</v>
          </cell>
          <cell r="C956">
            <v>0</v>
          </cell>
          <cell r="D956">
            <v>0</v>
          </cell>
          <cell r="E956">
            <v>0</v>
          </cell>
          <cell r="F956">
            <v>0</v>
          </cell>
          <cell r="G956">
            <v>0</v>
          </cell>
          <cell r="H956">
            <v>0</v>
          </cell>
          <cell r="I956">
            <v>0</v>
          </cell>
        </row>
        <row r="957">
          <cell r="B957">
            <v>0</v>
          </cell>
          <cell r="C957">
            <v>0</v>
          </cell>
          <cell r="D957">
            <v>0</v>
          </cell>
          <cell r="E957">
            <v>0</v>
          </cell>
          <cell r="F957">
            <v>0</v>
          </cell>
          <cell r="G957" t="str">
            <v>SUB-TOTAL MATERIAL (R$)</v>
          </cell>
          <cell r="H957">
            <v>0.7</v>
          </cell>
          <cell r="I957">
            <v>0</v>
          </cell>
        </row>
        <row r="958">
          <cell r="B958" t="str">
            <v>CÓDIGO</v>
          </cell>
          <cell r="C958" t="str">
            <v>ORIGEM</v>
          </cell>
          <cell r="D958" t="str">
            <v>EQUIPAMENTOS/FERRAMENTAS</v>
          </cell>
          <cell r="E958" t="str">
            <v>UNID</v>
          </cell>
          <cell r="F958" t="str">
            <v>COEF</v>
          </cell>
          <cell r="G958" t="str">
            <v>UNIT (R$)</v>
          </cell>
          <cell r="H958" t="str">
            <v>PARCIAL (R$)</v>
          </cell>
          <cell r="I958">
            <v>0</v>
          </cell>
        </row>
        <row r="959">
          <cell r="B959">
            <v>0</v>
          </cell>
          <cell r="C959">
            <v>0</v>
          </cell>
          <cell r="D959">
            <v>0</v>
          </cell>
          <cell r="E959">
            <v>0</v>
          </cell>
          <cell r="F959">
            <v>0</v>
          </cell>
          <cell r="G959">
            <v>0</v>
          </cell>
          <cell r="H959">
            <v>0</v>
          </cell>
          <cell r="I959">
            <v>0</v>
          </cell>
        </row>
        <row r="960">
          <cell r="B960">
            <v>0</v>
          </cell>
          <cell r="C960">
            <v>0</v>
          </cell>
          <cell r="D960">
            <v>0</v>
          </cell>
          <cell r="E960">
            <v>0</v>
          </cell>
          <cell r="F960">
            <v>0</v>
          </cell>
          <cell r="G960">
            <v>0</v>
          </cell>
          <cell r="H960">
            <v>0</v>
          </cell>
          <cell r="I960">
            <v>0</v>
          </cell>
        </row>
        <row r="961">
          <cell r="B961">
            <v>0</v>
          </cell>
          <cell r="C961">
            <v>0</v>
          </cell>
          <cell r="D961">
            <v>0</v>
          </cell>
          <cell r="E961">
            <v>0</v>
          </cell>
          <cell r="F961">
            <v>0</v>
          </cell>
          <cell r="G961" t="str">
            <v>SUB-TOTAL EQUIPAMENTOS/FERRAMENTAS (R$)</v>
          </cell>
          <cell r="H961">
            <v>0</v>
          </cell>
          <cell r="I961">
            <v>0</v>
          </cell>
        </row>
        <row r="962">
          <cell r="B962" t="str">
            <v>CÓDIGO</v>
          </cell>
          <cell r="C962" t="str">
            <v>ORIGEM</v>
          </cell>
          <cell r="D962" t="str">
            <v>DIVERSOS/COMPOSIÇÕES AUXILIARES</v>
          </cell>
          <cell r="E962" t="str">
            <v>UNID</v>
          </cell>
          <cell r="F962" t="str">
            <v>COEF</v>
          </cell>
          <cell r="G962" t="str">
            <v>UNIT (R$)</v>
          </cell>
          <cell r="H962" t="str">
            <v>PARCIAL (R$)</v>
          </cell>
          <cell r="I962">
            <v>0</v>
          </cell>
        </row>
        <row r="963">
          <cell r="B963">
            <v>0</v>
          </cell>
          <cell r="C963">
            <v>0</v>
          </cell>
          <cell r="D963">
            <v>0</v>
          </cell>
          <cell r="E963">
            <v>0</v>
          </cell>
          <cell r="F963">
            <v>0</v>
          </cell>
          <cell r="G963">
            <v>0</v>
          </cell>
          <cell r="H963">
            <v>0</v>
          </cell>
          <cell r="I963">
            <v>0</v>
          </cell>
        </row>
        <row r="964">
          <cell r="B964">
            <v>0</v>
          </cell>
          <cell r="C964">
            <v>0</v>
          </cell>
          <cell r="D964">
            <v>0</v>
          </cell>
          <cell r="E964">
            <v>0</v>
          </cell>
          <cell r="F964">
            <v>0</v>
          </cell>
          <cell r="G964">
            <v>0</v>
          </cell>
          <cell r="H964">
            <v>0</v>
          </cell>
          <cell r="I964">
            <v>0</v>
          </cell>
        </row>
        <row r="965">
          <cell r="B965">
            <v>0</v>
          </cell>
          <cell r="C965">
            <v>0</v>
          </cell>
          <cell r="D965">
            <v>0</v>
          </cell>
          <cell r="E965">
            <v>0</v>
          </cell>
          <cell r="F965">
            <v>0</v>
          </cell>
          <cell r="G965" t="str">
            <v>SUB-TOTAL DIVERSOS/COMPOSIÇÕES AUXILIARES (R$)</v>
          </cell>
          <cell r="H965">
            <v>0</v>
          </cell>
          <cell r="I965">
            <v>0</v>
          </cell>
        </row>
        <row r="966">
          <cell r="B966">
            <v>0</v>
          </cell>
          <cell r="C966">
            <v>0</v>
          </cell>
          <cell r="D966">
            <v>0</v>
          </cell>
          <cell r="E966">
            <v>0</v>
          </cell>
          <cell r="F966">
            <v>0</v>
          </cell>
          <cell r="G966" t="str">
            <v>CUSTO UNITÁRIO (R$)</v>
          </cell>
          <cell r="H966">
            <v>10.050000000000001</v>
          </cell>
          <cell r="I966">
            <v>0</v>
          </cell>
        </row>
        <row r="967">
          <cell r="B967" t="str">
            <v>OBSERVAÇÕES:</v>
          </cell>
          <cell r="C967">
            <v>0</v>
          </cell>
          <cell r="D967">
            <v>0</v>
          </cell>
          <cell r="E967">
            <v>0</v>
          </cell>
          <cell r="F967">
            <v>0</v>
          </cell>
          <cell r="G967">
            <v>0</v>
          </cell>
          <cell r="H967">
            <v>0</v>
          </cell>
          <cell r="I967">
            <v>0</v>
          </cell>
        </row>
        <row r="968">
          <cell r="B968" t="str">
            <v>1 - Foram utilizados coeficientes SEINF_ 160140500_SET/2014</v>
          </cell>
          <cell r="C968">
            <v>0</v>
          </cell>
          <cell r="D968">
            <v>0</v>
          </cell>
          <cell r="E968">
            <v>0</v>
          </cell>
          <cell r="F968">
            <v>0</v>
          </cell>
          <cell r="G968">
            <v>0</v>
          </cell>
          <cell r="H968">
            <v>0</v>
          </cell>
          <cell r="I968">
            <v>0</v>
          </cell>
        </row>
        <row r="969">
          <cell r="B969" t="str">
            <v xml:space="preserve">2 - Foram usados preços SINAPI_DEZ/2017 SEINFRA 24.1 </v>
          </cell>
          <cell r="C969">
            <v>0</v>
          </cell>
          <cell r="D969">
            <v>0</v>
          </cell>
          <cell r="E969">
            <v>0</v>
          </cell>
          <cell r="F969">
            <v>0</v>
          </cell>
          <cell r="G969">
            <v>0</v>
          </cell>
          <cell r="H969">
            <v>0</v>
          </cell>
          <cell r="I969">
            <v>0</v>
          </cell>
        </row>
        <row r="970">
          <cell r="B970">
            <v>0</v>
          </cell>
          <cell r="C970">
            <v>0</v>
          </cell>
          <cell r="D970">
            <v>0</v>
          </cell>
          <cell r="E970">
            <v>0</v>
          </cell>
          <cell r="F970">
            <v>0</v>
          </cell>
          <cell r="G970">
            <v>0</v>
          </cell>
          <cell r="H970">
            <v>0</v>
          </cell>
          <cell r="I970">
            <v>0</v>
          </cell>
        </row>
        <row r="971">
          <cell r="B971" t="str">
            <v>CPU_0058</v>
          </cell>
          <cell r="C971" t="str">
            <v>COMP</v>
          </cell>
          <cell r="D971" t="str">
            <v>DUTOS FLEXÍVEIS EM PEAD (POLIETILENO EM ALTA DENSIDADE) D=2", INCLUSIVE CONEXÕES</v>
          </cell>
          <cell r="E971">
            <v>0</v>
          </cell>
          <cell r="F971">
            <v>0</v>
          </cell>
          <cell r="G971">
            <v>0</v>
          </cell>
          <cell r="H971" t="str">
            <v>UNID</v>
          </cell>
          <cell r="I971">
            <v>19.88</v>
          </cell>
        </row>
        <row r="972">
          <cell r="B972" t="str">
            <v>CÓDIGO</v>
          </cell>
          <cell r="C972" t="str">
            <v>ORIGEM</v>
          </cell>
          <cell r="D972" t="str">
            <v>MÃO DE OBRA</v>
          </cell>
          <cell r="E972" t="str">
            <v>UNID</v>
          </cell>
          <cell r="F972" t="str">
            <v>COEF</v>
          </cell>
          <cell r="G972" t="str">
            <v>UNIT (R$)</v>
          </cell>
          <cell r="H972" t="str">
            <v>PARCIAL (R$)</v>
          </cell>
          <cell r="I972">
            <v>0</v>
          </cell>
        </row>
        <row r="973">
          <cell r="B973">
            <v>88264</v>
          </cell>
          <cell r="C973" t="str">
            <v>SINAPI-CE</v>
          </cell>
          <cell r="D973" t="str">
            <v>ELETRICISTA COM ENCARGOS COMPLEMENTARES</v>
          </cell>
          <cell r="E973" t="str">
            <v>H</v>
          </cell>
          <cell r="F973">
            <v>0.5</v>
          </cell>
          <cell r="G973" t="str">
            <v>17,51</v>
          </cell>
          <cell r="H973">
            <v>8.75</v>
          </cell>
          <cell r="I973">
            <v>0</v>
          </cell>
        </row>
        <row r="974">
          <cell r="B974">
            <v>88247</v>
          </cell>
          <cell r="C974" t="str">
            <v>SINAPI-CE</v>
          </cell>
          <cell r="D974" t="str">
            <v>AUXILIAR DE ELETRICISTA COM ENCARGOS COMPLEMENTARES</v>
          </cell>
          <cell r="E974" t="str">
            <v>H</v>
          </cell>
          <cell r="F974">
            <v>0.5</v>
          </cell>
          <cell r="G974" t="str">
            <v>14,30</v>
          </cell>
          <cell r="H974">
            <v>7.15</v>
          </cell>
          <cell r="I974">
            <v>0</v>
          </cell>
        </row>
        <row r="975">
          <cell r="B975">
            <v>0</v>
          </cell>
          <cell r="C975">
            <v>0</v>
          </cell>
          <cell r="D975">
            <v>0</v>
          </cell>
          <cell r="E975">
            <v>0</v>
          </cell>
          <cell r="F975">
            <v>0</v>
          </cell>
          <cell r="G975" t="str">
            <v>SUB-TOTAL (R$)</v>
          </cell>
          <cell r="H975">
            <v>15.9</v>
          </cell>
          <cell r="I975">
            <v>0</v>
          </cell>
        </row>
        <row r="976">
          <cell r="B976">
            <v>0</v>
          </cell>
          <cell r="C976">
            <v>0</v>
          </cell>
          <cell r="D976">
            <v>0</v>
          </cell>
          <cell r="E976">
            <v>0</v>
          </cell>
          <cell r="F976" t="str">
            <v>ENCARGOS SOCIAIS</v>
          </cell>
          <cell r="G976">
            <v>0</v>
          </cell>
          <cell r="H976">
            <v>0</v>
          </cell>
          <cell r="I976">
            <v>0</v>
          </cell>
        </row>
        <row r="977">
          <cell r="B977">
            <v>0</v>
          </cell>
          <cell r="C977">
            <v>0</v>
          </cell>
          <cell r="D977">
            <v>0</v>
          </cell>
          <cell r="E977">
            <v>0</v>
          </cell>
          <cell r="F977">
            <v>0</v>
          </cell>
          <cell r="G977" t="str">
            <v>SUB-TOTAL MÃO-DE-OBRA (R$)</v>
          </cell>
          <cell r="H977">
            <v>15.9</v>
          </cell>
          <cell r="I977">
            <v>0</v>
          </cell>
        </row>
        <row r="978">
          <cell r="B978" t="str">
            <v>CÓDIGO</v>
          </cell>
          <cell r="C978" t="str">
            <v>ORIGEM</v>
          </cell>
          <cell r="D978" t="str">
            <v>MATERIAL</v>
          </cell>
          <cell r="E978" t="str">
            <v>UNID</v>
          </cell>
          <cell r="F978" t="str">
            <v>COEF</v>
          </cell>
          <cell r="G978" t="str">
            <v>UNIT (R$)</v>
          </cell>
          <cell r="H978" t="str">
            <v>PARCIAL (R$)</v>
          </cell>
          <cell r="I978">
            <v>0</v>
          </cell>
        </row>
        <row r="979">
          <cell r="B979">
            <v>2446</v>
          </cell>
          <cell r="C979" t="str">
            <v>SINAPI-CE</v>
          </cell>
          <cell r="D979" t="str">
            <v>ELETRODUTO/DUTO PEAD FLEXIVEL PAREDE SIMPLES, CORRUGACAO HELICOIDAL, COR PRETA, SEM ROSCA, DE 2",  PARA CABEAMENTO SUBTERRANEO (NBR 15715)</v>
          </cell>
          <cell r="E979" t="str">
            <v xml:space="preserve">M     </v>
          </cell>
          <cell r="F979">
            <v>1.1000000000000001</v>
          </cell>
          <cell r="G979" t="str">
            <v>3,62</v>
          </cell>
          <cell r="H979">
            <v>3.98</v>
          </cell>
          <cell r="I979">
            <v>0</v>
          </cell>
        </row>
        <row r="980">
          <cell r="B980">
            <v>0</v>
          </cell>
          <cell r="C980">
            <v>0</v>
          </cell>
          <cell r="D980">
            <v>0</v>
          </cell>
          <cell r="E980">
            <v>0</v>
          </cell>
          <cell r="F980">
            <v>0</v>
          </cell>
          <cell r="G980" t="str">
            <v>SUB-TOTAL MATERIAL (R$)</v>
          </cell>
          <cell r="H980">
            <v>3.98</v>
          </cell>
          <cell r="I980">
            <v>0</v>
          </cell>
        </row>
        <row r="981">
          <cell r="B981" t="str">
            <v>CÓDIGO</v>
          </cell>
          <cell r="C981" t="str">
            <v>ORIGEM</v>
          </cell>
          <cell r="D981" t="str">
            <v>EQUIPAMENTOS/FERRAMENTAS</v>
          </cell>
          <cell r="E981" t="str">
            <v>UNID</v>
          </cell>
          <cell r="F981" t="str">
            <v>COEF</v>
          </cell>
          <cell r="G981" t="str">
            <v>UNIT (R$)</v>
          </cell>
          <cell r="H981" t="str">
            <v>PARCIAL (R$)</v>
          </cell>
          <cell r="I981">
            <v>0</v>
          </cell>
        </row>
        <row r="982">
          <cell r="B982">
            <v>0</v>
          </cell>
          <cell r="C982">
            <v>0</v>
          </cell>
          <cell r="D982">
            <v>0</v>
          </cell>
          <cell r="E982">
            <v>0</v>
          </cell>
          <cell r="F982">
            <v>0</v>
          </cell>
          <cell r="G982">
            <v>0</v>
          </cell>
          <cell r="H982">
            <v>0</v>
          </cell>
          <cell r="I982">
            <v>0</v>
          </cell>
        </row>
        <row r="983">
          <cell r="B983">
            <v>0</v>
          </cell>
          <cell r="C983">
            <v>0</v>
          </cell>
          <cell r="D983">
            <v>0</v>
          </cell>
          <cell r="E983">
            <v>0</v>
          </cell>
          <cell r="F983">
            <v>0</v>
          </cell>
          <cell r="G983">
            <v>0</v>
          </cell>
          <cell r="H983">
            <v>0</v>
          </cell>
          <cell r="I983">
            <v>0</v>
          </cell>
        </row>
        <row r="984">
          <cell r="B984">
            <v>0</v>
          </cell>
          <cell r="C984">
            <v>0</v>
          </cell>
          <cell r="D984">
            <v>0</v>
          </cell>
          <cell r="E984">
            <v>0</v>
          </cell>
          <cell r="F984">
            <v>0</v>
          </cell>
          <cell r="G984" t="str">
            <v>SUB-TOTAL EQUIPAMENTOS/FERRAMENTAS (R$)</v>
          </cell>
          <cell r="H984">
            <v>0</v>
          </cell>
          <cell r="I984">
            <v>0</v>
          </cell>
        </row>
        <row r="985">
          <cell r="B985" t="str">
            <v>CÓDIGO</v>
          </cell>
          <cell r="C985" t="str">
            <v>ORIGEM</v>
          </cell>
          <cell r="D985" t="str">
            <v>DIVERSOS/COMPOSIÇÕES AUXILIARES</v>
          </cell>
          <cell r="E985" t="str">
            <v>UNID</v>
          </cell>
          <cell r="F985" t="str">
            <v>COEF</v>
          </cell>
          <cell r="G985" t="str">
            <v>UNIT (R$)</v>
          </cell>
          <cell r="H985" t="str">
            <v>PARCIAL (R$)</v>
          </cell>
          <cell r="I985">
            <v>0</v>
          </cell>
        </row>
        <row r="986">
          <cell r="B986">
            <v>0</v>
          </cell>
          <cell r="C986">
            <v>0</v>
          </cell>
          <cell r="D986">
            <v>0</v>
          </cell>
          <cell r="E986">
            <v>0</v>
          </cell>
          <cell r="F986">
            <v>0</v>
          </cell>
          <cell r="G986">
            <v>0</v>
          </cell>
          <cell r="H986">
            <v>0</v>
          </cell>
          <cell r="I986">
            <v>0</v>
          </cell>
        </row>
        <row r="987">
          <cell r="B987">
            <v>0</v>
          </cell>
          <cell r="C987">
            <v>0</v>
          </cell>
          <cell r="D987">
            <v>0</v>
          </cell>
          <cell r="E987">
            <v>0</v>
          </cell>
          <cell r="F987">
            <v>0</v>
          </cell>
          <cell r="G987">
            <v>0</v>
          </cell>
          <cell r="H987">
            <v>0</v>
          </cell>
          <cell r="I987">
            <v>0</v>
          </cell>
        </row>
        <row r="988">
          <cell r="B988">
            <v>0</v>
          </cell>
          <cell r="C988">
            <v>0</v>
          </cell>
          <cell r="D988">
            <v>0</v>
          </cell>
          <cell r="E988">
            <v>0</v>
          </cell>
          <cell r="F988">
            <v>0</v>
          </cell>
          <cell r="G988" t="str">
            <v>SUB-TOTAL DIVERSOS/COMPOSIÇÕES AUXILIARES (R$)</v>
          </cell>
          <cell r="H988">
            <v>0</v>
          </cell>
          <cell r="I988">
            <v>0</v>
          </cell>
        </row>
        <row r="989">
          <cell r="B989">
            <v>0</v>
          </cell>
          <cell r="C989">
            <v>0</v>
          </cell>
          <cell r="D989">
            <v>0</v>
          </cell>
          <cell r="E989">
            <v>0</v>
          </cell>
          <cell r="F989">
            <v>0</v>
          </cell>
          <cell r="G989" t="str">
            <v>CUSTO UNITÁRIO (R$)</v>
          </cell>
          <cell r="H989">
            <v>19.88</v>
          </cell>
          <cell r="I989">
            <v>0</v>
          </cell>
        </row>
        <row r="990">
          <cell r="B990" t="str">
            <v>OBSERVAÇÕES:</v>
          </cell>
          <cell r="C990">
            <v>0</v>
          </cell>
          <cell r="D990">
            <v>0</v>
          </cell>
          <cell r="E990">
            <v>0</v>
          </cell>
          <cell r="F990">
            <v>0</v>
          </cell>
          <cell r="G990">
            <v>0</v>
          </cell>
          <cell r="H990">
            <v>0</v>
          </cell>
          <cell r="I990">
            <v>0</v>
          </cell>
        </row>
        <row r="991">
          <cell r="B991" t="str">
            <v>1 - Foram utilizados coeficientes SEINFRA_C361</v>
          </cell>
          <cell r="C991">
            <v>0</v>
          </cell>
          <cell r="D991">
            <v>0</v>
          </cell>
          <cell r="E991">
            <v>0</v>
          </cell>
          <cell r="F991">
            <v>0</v>
          </cell>
          <cell r="G991">
            <v>0</v>
          </cell>
          <cell r="H991">
            <v>0</v>
          </cell>
          <cell r="I991">
            <v>0</v>
          </cell>
        </row>
        <row r="992">
          <cell r="B992" t="str">
            <v xml:space="preserve">2 - Foram usados preços SINAPI_DEZ/2017 SEINFRA 24.1 </v>
          </cell>
          <cell r="C992">
            <v>0</v>
          </cell>
          <cell r="D992">
            <v>0</v>
          </cell>
          <cell r="E992">
            <v>0</v>
          </cell>
          <cell r="F992">
            <v>0</v>
          </cell>
          <cell r="G992">
            <v>0</v>
          </cell>
          <cell r="H992">
            <v>0</v>
          </cell>
          <cell r="I992">
            <v>0</v>
          </cell>
        </row>
        <row r="993">
          <cell r="B993">
            <v>0</v>
          </cell>
          <cell r="C993">
            <v>0</v>
          </cell>
          <cell r="D993">
            <v>0</v>
          </cell>
          <cell r="E993">
            <v>0</v>
          </cell>
          <cell r="F993">
            <v>0</v>
          </cell>
          <cell r="G993">
            <v>0</v>
          </cell>
          <cell r="H993">
            <v>0</v>
          </cell>
          <cell r="I993">
            <v>0</v>
          </cell>
        </row>
        <row r="994">
          <cell r="B994" t="str">
            <v>CPU_0059</v>
          </cell>
          <cell r="C994" t="str">
            <v>COMP</v>
          </cell>
          <cell r="D994" t="str">
            <v>CABO LÓGICO 4 PARES, CATEGORIA 6 - UTP</v>
          </cell>
          <cell r="E994">
            <v>0</v>
          </cell>
          <cell r="F994">
            <v>0</v>
          </cell>
          <cell r="G994">
            <v>0</v>
          </cell>
          <cell r="H994" t="str">
            <v>M</v>
          </cell>
          <cell r="I994">
            <v>9.32</v>
          </cell>
        </row>
        <row r="995">
          <cell r="B995" t="str">
            <v>CÓDIGO</v>
          </cell>
          <cell r="C995" t="str">
            <v>ORIGEM</v>
          </cell>
          <cell r="D995" t="str">
            <v>MÃO DE OBRA</v>
          </cell>
          <cell r="E995" t="str">
            <v>UNID</v>
          </cell>
          <cell r="F995" t="str">
            <v>COEF</v>
          </cell>
          <cell r="G995" t="str">
            <v>UNIT (R$)</v>
          </cell>
          <cell r="H995" t="str">
            <v>PARCIAL (R$)</v>
          </cell>
          <cell r="I995">
            <v>0</v>
          </cell>
        </row>
        <row r="996">
          <cell r="B996">
            <v>88264</v>
          </cell>
          <cell r="C996" t="str">
            <v>SINAPI-CE</v>
          </cell>
          <cell r="D996" t="str">
            <v>ELETRICISTA COM ENCARGOS COMPLEMENTARES</v>
          </cell>
          <cell r="E996" t="str">
            <v>H</v>
          </cell>
          <cell r="F996">
            <v>0.25</v>
          </cell>
          <cell r="G996" t="str">
            <v>17,51</v>
          </cell>
          <cell r="H996">
            <v>4.37</v>
          </cell>
          <cell r="I996">
            <v>0</v>
          </cell>
        </row>
        <row r="997">
          <cell r="B997">
            <v>88243</v>
          </cell>
          <cell r="C997" t="str">
            <v>SINAPI-CE</v>
          </cell>
          <cell r="D997" t="str">
            <v>AJUDANTE ESPECIALIZADO COM ENCARGOS COMPLEMENTARES</v>
          </cell>
          <cell r="E997" t="str">
            <v>H</v>
          </cell>
          <cell r="F997">
            <v>0.25</v>
          </cell>
          <cell r="G997" t="str">
            <v>13,67</v>
          </cell>
          <cell r="H997">
            <v>3.41</v>
          </cell>
          <cell r="I997">
            <v>0</v>
          </cell>
        </row>
        <row r="998">
          <cell r="B998">
            <v>0</v>
          </cell>
          <cell r="C998">
            <v>0</v>
          </cell>
          <cell r="D998">
            <v>0</v>
          </cell>
          <cell r="E998">
            <v>0</v>
          </cell>
          <cell r="F998">
            <v>0</v>
          </cell>
          <cell r="G998" t="str">
            <v>SUB-TOTAL (R$)</v>
          </cell>
          <cell r="H998">
            <v>7.78</v>
          </cell>
          <cell r="I998">
            <v>0</v>
          </cell>
        </row>
        <row r="999">
          <cell r="B999">
            <v>0</v>
          </cell>
          <cell r="C999">
            <v>0</v>
          </cell>
          <cell r="D999">
            <v>0</v>
          </cell>
          <cell r="E999">
            <v>0</v>
          </cell>
          <cell r="F999" t="str">
            <v>ENCARGOS SOCIAIS</v>
          </cell>
          <cell r="G999">
            <v>0</v>
          </cell>
          <cell r="H999">
            <v>0</v>
          </cell>
          <cell r="I999">
            <v>0</v>
          </cell>
        </row>
        <row r="1000">
          <cell r="B1000">
            <v>0</v>
          </cell>
          <cell r="C1000">
            <v>0</v>
          </cell>
          <cell r="D1000">
            <v>0</v>
          </cell>
          <cell r="E1000">
            <v>0</v>
          </cell>
          <cell r="F1000">
            <v>0</v>
          </cell>
          <cell r="G1000" t="str">
            <v>SUB-TOTAL MÃO-DE-OBRA (R$)</v>
          </cell>
          <cell r="H1000">
            <v>7.78</v>
          </cell>
          <cell r="I1000">
            <v>0</v>
          </cell>
        </row>
        <row r="1001">
          <cell r="B1001" t="str">
            <v>CÓDIGO</v>
          </cell>
          <cell r="C1001" t="str">
            <v>ORIGEM</v>
          </cell>
          <cell r="D1001" t="str">
            <v>MATERIAL</v>
          </cell>
          <cell r="E1001" t="str">
            <v>UNID</v>
          </cell>
          <cell r="F1001" t="str">
            <v>COEF</v>
          </cell>
          <cell r="G1001" t="str">
            <v>UNIT (R$)</v>
          </cell>
          <cell r="H1001" t="str">
            <v>PARCIAL (R$)</v>
          </cell>
          <cell r="I1001">
            <v>0</v>
          </cell>
        </row>
        <row r="1002">
          <cell r="B1002">
            <v>39599</v>
          </cell>
          <cell r="C1002" t="str">
            <v>SINAPI-CE</v>
          </cell>
          <cell r="D1002" t="str">
            <v>CABO DE PAR TRANCADO UTP, 4 PARES, CATEGORIA 6</v>
          </cell>
          <cell r="E1002" t="str">
            <v xml:space="preserve">M     </v>
          </cell>
          <cell r="F1002">
            <v>1</v>
          </cell>
          <cell r="G1002" t="str">
            <v>1,54</v>
          </cell>
          <cell r="H1002">
            <v>1.54</v>
          </cell>
          <cell r="I1002">
            <v>0</v>
          </cell>
        </row>
        <row r="1003">
          <cell r="B1003">
            <v>0</v>
          </cell>
          <cell r="C1003">
            <v>0</v>
          </cell>
          <cell r="D1003">
            <v>0</v>
          </cell>
          <cell r="E1003">
            <v>0</v>
          </cell>
          <cell r="F1003">
            <v>0</v>
          </cell>
          <cell r="G1003">
            <v>0</v>
          </cell>
          <cell r="H1003">
            <v>0</v>
          </cell>
          <cell r="I1003">
            <v>0</v>
          </cell>
        </row>
        <row r="1004">
          <cell r="B1004">
            <v>0</v>
          </cell>
          <cell r="C1004">
            <v>0</v>
          </cell>
          <cell r="D1004">
            <v>0</v>
          </cell>
          <cell r="E1004">
            <v>0</v>
          </cell>
          <cell r="F1004">
            <v>0</v>
          </cell>
          <cell r="G1004" t="str">
            <v>SUB-TOTAL MATERIAL (R$)</v>
          </cell>
          <cell r="H1004">
            <v>1.54</v>
          </cell>
          <cell r="I1004">
            <v>0</v>
          </cell>
        </row>
        <row r="1005">
          <cell r="B1005" t="str">
            <v>CÓDIGO</v>
          </cell>
          <cell r="C1005" t="str">
            <v>ORIGEM</v>
          </cell>
          <cell r="D1005" t="str">
            <v>EQUIPAMENTOS/FERRAMENTAS</v>
          </cell>
          <cell r="E1005" t="str">
            <v>UNID</v>
          </cell>
          <cell r="F1005" t="str">
            <v>COEF</v>
          </cell>
          <cell r="G1005" t="str">
            <v>UNIT (R$)</v>
          </cell>
          <cell r="H1005" t="str">
            <v>PARCIAL (R$)</v>
          </cell>
          <cell r="I1005">
            <v>0</v>
          </cell>
        </row>
        <row r="1006">
          <cell r="B1006">
            <v>0</v>
          </cell>
          <cell r="C1006">
            <v>0</v>
          </cell>
          <cell r="D1006">
            <v>0</v>
          </cell>
          <cell r="E1006">
            <v>0</v>
          </cell>
          <cell r="F1006">
            <v>0</v>
          </cell>
          <cell r="G1006">
            <v>0</v>
          </cell>
          <cell r="H1006">
            <v>0</v>
          </cell>
          <cell r="I1006">
            <v>0</v>
          </cell>
        </row>
        <row r="1007">
          <cell r="B1007">
            <v>0</v>
          </cell>
          <cell r="C1007">
            <v>0</v>
          </cell>
          <cell r="D1007">
            <v>0</v>
          </cell>
          <cell r="E1007">
            <v>0</v>
          </cell>
          <cell r="F1007">
            <v>0</v>
          </cell>
          <cell r="G1007">
            <v>0</v>
          </cell>
          <cell r="H1007">
            <v>0</v>
          </cell>
          <cell r="I1007">
            <v>0</v>
          </cell>
        </row>
        <row r="1008">
          <cell r="B1008">
            <v>0</v>
          </cell>
          <cell r="C1008">
            <v>0</v>
          </cell>
          <cell r="D1008">
            <v>0</v>
          </cell>
          <cell r="E1008">
            <v>0</v>
          </cell>
          <cell r="F1008">
            <v>0</v>
          </cell>
          <cell r="G1008" t="str">
            <v>SUB-TOTAL EQUIPAMENTOS/FERRAMENTASS (R$)</v>
          </cell>
          <cell r="H1008">
            <v>0</v>
          </cell>
          <cell r="I1008">
            <v>0</v>
          </cell>
        </row>
        <row r="1009">
          <cell r="B1009" t="str">
            <v>CÓDIGO</v>
          </cell>
          <cell r="C1009" t="str">
            <v>ORIGEM</v>
          </cell>
          <cell r="D1009" t="str">
            <v xml:space="preserve"> DIVERSOS/COMPOSIÇÕES AUXILIARES</v>
          </cell>
          <cell r="E1009" t="str">
            <v>UNID</v>
          </cell>
          <cell r="F1009" t="str">
            <v>COEF</v>
          </cell>
          <cell r="G1009" t="str">
            <v>UNIT (R$)</v>
          </cell>
          <cell r="H1009" t="str">
            <v>PARCIAL (R$)</v>
          </cell>
          <cell r="I1009">
            <v>0</v>
          </cell>
        </row>
        <row r="1010">
          <cell r="B1010">
            <v>0</v>
          </cell>
          <cell r="C1010">
            <v>0</v>
          </cell>
          <cell r="D1010">
            <v>0</v>
          </cell>
          <cell r="E1010">
            <v>0</v>
          </cell>
          <cell r="F1010">
            <v>0</v>
          </cell>
          <cell r="G1010">
            <v>0</v>
          </cell>
          <cell r="H1010">
            <v>0</v>
          </cell>
          <cell r="I1010">
            <v>0</v>
          </cell>
        </row>
        <row r="1011">
          <cell r="B1011">
            <v>0</v>
          </cell>
          <cell r="C1011">
            <v>0</v>
          </cell>
          <cell r="D1011">
            <v>0</v>
          </cell>
          <cell r="E1011">
            <v>0</v>
          </cell>
          <cell r="F1011">
            <v>0</v>
          </cell>
          <cell r="G1011">
            <v>0</v>
          </cell>
          <cell r="H1011">
            <v>0</v>
          </cell>
          <cell r="I1011">
            <v>0</v>
          </cell>
        </row>
        <row r="1012">
          <cell r="B1012">
            <v>0</v>
          </cell>
          <cell r="C1012">
            <v>0</v>
          </cell>
          <cell r="D1012">
            <v>0</v>
          </cell>
          <cell r="E1012">
            <v>0</v>
          </cell>
          <cell r="F1012">
            <v>0</v>
          </cell>
          <cell r="G1012" t="str">
            <v>SUB-TOTAL DIVERSOS/COMPOSIÇÕES AUXILIARES (R$)</v>
          </cell>
          <cell r="H1012">
            <v>0</v>
          </cell>
          <cell r="I1012">
            <v>0</v>
          </cell>
        </row>
        <row r="1013">
          <cell r="B1013">
            <v>0</v>
          </cell>
          <cell r="C1013">
            <v>0</v>
          </cell>
          <cell r="D1013">
            <v>0</v>
          </cell>
          <cell r="E1013">
            <v>0</v>
          </cell>
          <cell r="F1013">
            <v>0</v>
          </cell>
          <cell r="G1013" t="str">
            <v>CUSTO UNITÁRIO (R$)</v>
          </cell>
          <cell r="H1013">
            <v>9.32</v>
          </cell>
          <cell r="I1013">
            <v>0</v>
          </cell>
        </row>
        <row r="1014">
          <cell r="B1014" t="str">
            <v>OBSERVAÇÕES:</v>
          </cell>
          <cell r="C1014">
            <v>0</v>
          </cell>
          <cell r="D1014">
            <v>0</v>
          </cell>
          <cell r="E1014">
            <v>0</v>
          </cell>
          <cell r="F1014">
            <v>0</v>
          </cell>
          <cell r="G1014">
            <v>0</v>
          </cell>
          <cell r="H1014">
            <v>0</v>
          </cell>
          <cell r="I1014">
            <v>0</v>
          </cell>
        </row>
        <row r="1015">
          <cell r="B1015" t="str">
            <v>1 - Foram utilizados coeficientes  SEINFRA_C4533</v>
          </cell>
          <cell r="C1015">
            <v>0</v>
          </cell>
          <cell r="D1015">
            <v>0</v>
          </cell>
          <cell r="E1015">
            <v>0</v>
          </cell>
          <cell r="F1015">
            <v>0</v>
          </cell>
          <cell r="G1015">
            <v>0</v>
          </cell>
          <cell r="H1015">
            <v>0</v>
          </cell>
          <cell r="I1015">
            <v>0</v>
          </cell>
        </row>
        <row r="1016">
          <cell r="B1016" t="str">
            <v xml:space="preserve">2 - Foram usados preços SINAPI_DEZ/2017 SEINFRA 24.1 </v>
          </cell>
          <cell r="C1016">
            <v>0</v>
          </cell>
          <cell r="D1016">
            <v>0</v>
          </cell>
          <cell r="E1016">
            <v>0</v>
          </cell>
          <cell r="F1016">
            <v>0</v>
          </cell>
          <cell r="G1016">
            <v>0</v>
          </cell>
          <cell r="H1016">
            <v>0</v>
          </cell>
          <cell r="I1016">
            <v>0</v>
          </cell>
        </row>
        <row r="1017">
          <cell r="B1017">
            <v>0</v>
          </cell>
          <cell r="C1017">
            <v>0</v>
          </cell>
          <cell r="D1017">
            <v>0</v>
          </cell>
          <cell r="E1017">
            <v>0</v>
          </cell>
          <cell r="F1017">
            <v>0</v>
          </cell>
          <cell r="G1017">
            <v>0</v>
          </cell>
          <cell r="H1017">
            <v>0</v>
          </cell>
          <cell r="I1017">
            <v>0</v>
          </cell>
        </row>
        <row r="1018">
          <cell r="B1018">
            <v>0</v>
          </cell>
          <cell r="C1018">
            <v>0</v>
          </cell>
          <cell r="D1018">
            <v>0</v>
          </cell>
          <cell r="E1018">
            <v>0</v>
          </cell>
          <cell r="F1018">
            <v>0</v>
          </cell>
          <cell r="G1018">
            <v>0</v>
          </cell>
          <cell r="H1018">
            <v>0</v>
          </cell>
          <cell r="I1018">
            <v>0</v>
          </cell>
        </row>
        <row r="1019">
          <cell r="B1019" t="str">
            <v>CPU_0060</v>
          </cell>
          <cell r="C1019" t="str">
            <v>COMP</v>
          </cell>
          <cell r="D1019" t="str">
            <v>SOLDA EXOTÉRMICA</v>
          </cell>
          <cell r="E1019">
            <v>0</v>
          </cell>
          <cell r="F1019">
            <v>0</v>
          </cell>
          <cell r="G1019">
            <v>0</v>
          </cell>
          <cell r="H1019" t="str">
            <v>UNID</v>
          </cell>
          <cell r="I1019">
            <v>36.81</v>
          </cell>
        </row>
        <row r="1020">
          <cell r="B1020" t="str">
            <v>CÓDIGO</v>
          </cell>
          <cell r="C1020" t="str">
            <v>ORIGEM</v>
          </cell>
          <cell r="D1020" t="str">
            <v>MÃO DE OBRA</v>
          </cell>
          <cell r="E1020" t="str">
            <v>UNID</v>
          </cell>
          <cell r="F1020" t="str">
            <v>COEF</v>
          </cell>
          <cell r="G1020" t="str">
            <v>UNIT (R$)</v>
          </cell>
          <cell r="H1020" t="str">
            <v>PARCIAL (R$)</v>
          </cell>
          <cell r="I1020">
            <v>0</v>
          </cell>
        </row>
        <row r="1021">
          <cell r="B1021">
            <v>88264</v>
          </cell>
          <cell r="C1021" t="str">
            <v>SINAPI-CE</v>
          </cell>
          <cell r="D1021" t="str">
            <v>ELETRICISTA COM ENCARGOS COMPLEMENTARES</v>
          </cell>
          <cell r="E1021" t="str">
            <v>H</v>
          </cell>
          <cell r="F1021">
            <v>0.08</v>
          </cell>
          <cell r="G1021" t="str">
            <v>17,51</v>
          </cell>
          <cell r="H1021">
            <v>1.4</v>
          </cell>
          <cell r="I1021">
            <v>0</v>
          </cell>
        </row>
        <row r="1022">
          <cell r="B1022">
            <v>88243</v>
          </cell>
          <cell r="C1022" t="str">
            <v>SINAPI-CE</v>
          </cell>
          <cell r="D1022" t="str">
            <v>AJUDANTE ESPECIALIZADO COM ENCARGOS COMPLEMENTARES</v>
          </cell>
          <cell r="E1022" t="str">
            <v>H</v>
          </cell>
          <cell r="F1022">
            <v>0.08</v>
          </cell>
          <cell r="G1022" t="str">
            <v>13,67</v>
          </cell>
          <cell r="H1022">
            <v>1.0900000000000001</v>
          </cell>
          <cell r="I1022">
            <v>0</v>
          </cell>
        </row>
        <row r="1023">
          <cell r="B1023">
            <v>0</v>
          </cell>
          <cell r="C1023">
            <v>0</v>
          </cell>
          <cell r="D1023">
            <v>0</v>
          </cell>
          <cell r="E1023">
            <v>0</v>
          </cell>
          <cell r="F1023">
            <v>0</v>
          </cell>
          <cell r="G1023" t="str">
            <v>SUB-TOTAL (R$)</v>
          </cell>
          <cell r="H1023">
            <v>2.4900000000000002</v>
          </cell>
          <cell r="I1023">
            <v>0</v>
          </cell>
        </row>
        <row r="1024">
          <cell r="B1024">
            <v>0</v>
          </cell>
          <cell r="C1024">
            <v>0</v>
          </cell>
          <cell r="D1024">
            <v>0</v>
          </cell>
          <cell r="E1024">
            <v>0</v>
          </cell>
          <cell r="F1024" t="str">
            <v>ENCARGOS SOCIAIS</v>
          </cell>
          <cell r="G1024">
            <v>0</v>
          </cell>
          <cell r="H1024">
            <v>0</v>
          </cell>
          <cell r="I1024">
            <v>0</v>
          </cell>
        </row>
        <row r="1025">
          <cell r="B1025">
            <v>0</v>
          </cell>
          <cell r="C1025">
            <v>0</v>
          </cell>
          <cell r="D1025">
            <v>0</v>
          </cell>
          <cell r="E1025">
            <v>0</v>
          </cell>
          <cell r="F1025">
            <v>0</v>
          </cell>
          <cell r="G1025" t="str">
            <v>SUB-TOTAL  MÃO-DE-OBRA(R$)</v>
          </cell>
          <cell r="H1025">
            <v>2.4900000000000002</v>
          </cell>
          <cell r="I1025">
            <v>0</v>
          </cell>
        </row>
        <row r="1026">
          <cell r="B1026" t="str">
            <v>CÓDIGO</v>
          </cell>
          <cell r="C1026" t="str">
            <v>ORIGEM</v>
          </cell>
          <cell r="D1026" t="str">
            <v>MATERIAL</v>
          </cell>
          <cell r="E1026" t="str">
            <v>UNID</v>
          </cell>
          <cell r="F1026" t="str">
            <v>COEF</v>
          </cell>
          <cell r="G1026" t="str">
            <v>UNIT (R$)</v>
          </cell>
          <cell r="H1026" t="str">
            <v>PARCIAL (R$)</v>
          </cell>
          <cell r="I1026">
            <v>0</v>
          </cell>
        </row>
        <row r="1027">
          <cell r="B1027" t="str">
            <v>I7377</v>
          </cell>
          <cell r="C1027" t="str">
            <v>SEINFRA_24.1</v>
          </cell>
          <cell r="D1027" t="str">
            <v>CARTUCHO DE SOLDA EXOTÉRMICA N.º 90</v>
          </cell>
          <cell r="E1027" t="str">
            <v>UN</v>
          </cell>
          <cell r="F1027">
            <v>1</v>
          </cell>
          <cell r="G1027">
            <v>23.85</v>
          </cell>
          <cell r="H1027">
            <v>23.85</v>
          </cell>
          <cell r="I1027">
            <v>0</v>
          </cell>
        </row>
        <row r="1028">
          <cell r="B1028" t="str">
            <v>I7379</v>
          </cell>
          <cell r="C1028" t="str">
            <v>SEINFRA_24.1</v>
          </cell>
          <cell r="D1028" t="str">
            <v>MOLDE P/ SOLDA TIPO "T" ATÉ 35mm²</v>
          </cell>
          <cell r="E1028" t="str">
            <v>UN</v>
          </cell>
          <cell r="F1028">
            <v>0.04</v>
          </cell>
          <cell r="G1028">
            <v>176.58</v>
          </cell>
          <cell r="H1028">
            <v>7.06</v>
          </cell>
          <cell r="I1028">
            <v>0</v>
          </cell>
        </row>
        <row r="1029">
          <cell r="B1029" t="str">
            <v>I7378</v>
          </cell>
          <cell r="C1029" t="str">
            <v>SEINFRA_24.1</v>
          </cell>
          <cell r="D1029" t="str">
            <v>IGNEX - PALITO IGNITOR PARA SOLDA EXOTÉRMICA</v>
          </cell>
          <cell r="E1029" t="str">
            <v>UN</v>
          </cell>
          <cell r="F1029">
            <v>1</v>
          </cell>
          <cell r="G1029">
            <v>3.41</v>
          </cell>
          <cell r="H1029">
            <v>3.41</v>
          </cell>
          <cell r="I1029">
            <v>0</v>
          </cell>
        </row>
        <row r="1030">
          <cell r="B1030">
            <v>0</v>
          </cell>
          <cell r="C1030">
            <v>0</v>
          </cell>
          <cell r="D1030">
            <v>0</v>
          </cell>
          <cell r="E1030">
            <v>0</v>
          </cell>
          <cell r="F1030">
            <v>0</v>
          </cell>
          <cell r="G1030" t="str">
            <v>SUB-TOTAL MATERIAL (R$)</v>
          </cell>
          <cell r="H1030">
            <v>34.32</v>
          </cell>
          <cell r="I1030">
            <v>0</v>
          </cell>
        </row>
        <row r="1031">
          <cell r="B1031" t="str">
            <v>CÓDIGO</v>
          </cell>
          <cell r="C1031" t="str">
            <v>ORIGEM</v>
          </cell>
          <cell r="D1031" t="str">
            <v>EQUIPAMENTOS/FERRAMENTAS</v>
          </cell>
          <cell r="E1031" t="str">
            <v>UNID</v>
          </cell>
          <cell r="F1031" t="str">
            <v>COEF</v>
          </cell>
          <cell r="G1031" t="str">
            <v>UNIT (R$)</v>
          </cell>
          <cell r="H1031" t="str">
            <v>PARCIAL (R$)</v>
          </cell>
          <cell r="I1031">
            <v>0</v>
          </cell>
        </row>
        <row r="1032">
          <cell r="B1032">
            <v>0</v>
          </cell>
          <cell r="C1032">
            <v>0</v>
          </cell>
          <cell r="D1032">
            <v>0</v>
          </cell>
          <cell r="E1032">
            <v>0</v>
          </cell>
          <cell r="F1032">
            <v>0</v>
          </cell>
          <cell r="G1032">
            <v>0</v>
          </cell>
          <cell r="H1032">
            <v>0</v>
          </cell>
          <cell r="I1032">
            <v>0</v>
          </cell>
        </row>
        <row r="1033">
          <cell r="B1033">
            <v>0</v>
          </cell>
          <cell r="C1033">
            <v>0</v>
          </cell>
          <cell r="D1033">
            <v>0</v>
          </cell>
          <cell r="E1033">
            <v>0</v>
          </cell>
          <cell r="F1033">
            <v>0</v>
          </cell>
          <cell r="G1033">
            <v>0</v>
          </cell>
          <cell r="H1033">
            <v>0</v>
          </cell>
          <cell r="I1033">
            <v>0</v>
          </cell>
        </row>
        <row r="1034">
          <cell r="B1034">
            <v>0</v>
          </cell>
          <cell r="C1034">
            <v>0</v>
          </cell>
          <cell r="D1034">
            <v>0</v>
          </cell>
          <cell r="E1034">
            <v>0</v>
          </cell>
          <cell r="F1034">
            <v>0</v>
          </cell>
          <cell r="G1034" t="str">
            <v>SUB-TOTAL EQUIPAMENTOS/FERRAMENTAS (R$)</v>
          </cell>
          <cell r="H1034">
            <v>0</v>
          </cell>
          <cell r="I1034">
            <v>0</v>
          </cell>
        </row>
        <row r="1035">
          <cell r="B1035" t="str">
            <v>CÓDIGO</v>
          </cell>
          <cell r="C1035" t="str">
            <v>ORIGEM</v>
          </cell>
          <cell r="D1035" t="str">
            <v xml:space="preserve"> DIVERSOS/COMPOSIÇÕES AUXILIARES</v>
          </cell>
          <cell r="E1035" t="str">
            <v>UNID</v>
          </cell>
          <cell r="F1035" t="str">
            <v>COEF</v>
          </cell>
          <cell r="G1035" t="str">
            <v>UNIT (R$)</v>
          </cell>
          <cell r="H1035" t="str">
            <v>PARCIAL (R$)</v>
          </cell>
          <cell r="I1035">
            <v>0</v>
          </cell>
        </row>
        <row r="1036">
          <cell r="B1036">
            <v>0</v>
          </cell>
          <cell r="C1036">
            <v>0</v>
          </cell>
          <cell r="D1036">
            <v>0</v>
          </cell>
          <cell r="E1036">
            <v>0</v>
          </cell>
          <cell r="F1036">
            <v>0</v>
          </cell>
          <cell r="G1036">
            <v>0</v>
          </cell>
          <cell r="H1036">
            <v>0</v>
          </cell>
          <cell r="I1036">
            <v>0</v>
          </cell>
        </row>
        <row r="1037">
          <cell r="B1037">
            <v>0</v>
          </cell>
          <cell r="C1037">
            <v>0</v>
          </cell>
          <cell r="D1037">
            <v>0</v>
          </cell>
          <cell r="E1037">
            <v>0</v>
          </cell>
          <cell r="F1037">
            <v>0</v>
          </cell>
          <cell r="G1037">
            <v>0</v>
          </cell>
          <cell r="H1037">
            <v>0</v>
          </cell>
          <cell r="I1037">
            <v>0</v>
          </cell>
        </row>
        <row r="1038">
          <cell r="B1038">
            <v>0</v>
          </cell>
          <cell r="C1038">
            <v>0</v>
          </cell>
          <cell r="D1038">
            <v>0</v>
          </cell>
          <cell r="E1038">
            <v>0</v>
          </cell>
          <cell r="F1038">
            <v>0</v>
          </cell>
          <cell r="G1038" t="str">
            <v>SUB-TOTAL DIVERSOS/COMPOSIÇÕES AUXILIARES (R$)</v>
          </cell>
          <cell r="H1038">
            <v>0</v>
          </cell>
          <cell r="I1038">
            <v>0</v>
          </cell>
        </row>
        <row r="1039">
          <cell r="B1039">
            <v>0</v>
          </cell>
          <cell r="C1039">
            <v>0</v>
          </cell>
          <cell r="D1039">
            <v>0</v>
          </cell>
          <cell r="E1039">
            <v>0</v>
          </cell>
          <cell r="F1039">
            <v>0</v>
          </cell>
          <cell r="G1039" t="str">
            <v>CUSTO UNITÁRIO (R$)</v>
          </cell>
          <cell r="H1039">
            <v>36.81</v>
          </cell>
          <cell r="I1039">
            <v>0</v>
          </cell>
        </row>
        <row r="1040">
          <cell r="B1040" t="str">
            <v>OBSERVAÇÕES:</v>
          </cell>
          <cell r="C1040">
            <v>0</v>
          </cell>
          <cell r="D1040">
            <v>0</v>
          </cell>
          <cell r="E1040">
            <v>0</v>
          </cell>
          <cell r="F1040">
            <v>0</v>
          </cell>
          <cell r="G1040">
            <v>0</v>
          </cell>
          <cell r="H1040">
            <v>0</v>
          </cell>
          <cell r="I1040">
            <v>0</v>
          </cell>
        </row>
        <row r="1041">
          <cell r="B1041" t="str">
            <v>1 - Foram utilizados coeficientes  SEINFRA_C3909</v>
          </cell>
          <cell r="C1041">
            <v>0</v>
          </cell>
          <cell r="D1041">
            <v>0</v>
          </cell>
          <cell r="E1041">
            <v>0</v>
          </cell>
          <cell r="F1041">
            <v>0</v>
          </cell>
          <cell r="G1041">
            <v>0</v>
          </cell>
          <cell r="H1041">
            <v>0</v>
          </cell>
          <cell r="I1041">
            <v>0</v>
          </cell>
        </row>
        <row r="1042">
          <cell r="B1042" t="str">
            <v xml:space="preserve">2 - Foram usados preços SINAPI_DEZ/2017 SEINFRA 24.1 </v>
          </cell>
          <cell r="C1042">
            <v>0</v>
          </cell>
          <cell r="D1042">
            <v>0</v>
          </cell>
          <cell r="E1042">
            <v>0</v>
          </cell>
          <cell r="F1042">
            <v>0</v>
          </cell>
          <cell r="G1042">
            <v>0</v>
          </cell>
          <cell r="H1042">
            <v>0</v>
          </cell>
          <cell r="I1042">
            <v>0</v>
          </cell>
        </row>
        <row r="1043">
          <cell r="B1043">
            <v>0</v>
          </cell>
          <cell r="C1043">
            <v>0</v>
          </cell>
          <cell r="D1043">
            <v>0</v>
          </cell>
          <cell r="E1043">
            <v>0</v>
          </cell>
          <cell r="F1043">
            <v>0</v>
          </cell>
          <cell r="G1043">
            <v>0</v>
          </cell>
          <cell r="H1043">
            <v>0</v>
          </cell>
          <cell r="I1043">
            <v>0</v>
          </cell>
        </row>
        <row r="1044">
          <cell r="B1044">
            <v>0</v>
          </cell>
          <cell r="C1044">
            <v>0</v>
          </cell>
          <cell r="D1044">
            <v>0</v>
          </cell>
          <cell r="E1044">
            <v>0</v>
          </cell>
          <cell r="F1044">
            <v>0</v>
          </cell>
          <cell r="G1044">
            <v>0</v>
          </cell>
          <cell r="H1044">
            <v>0</v>
          </cell>
          <cell r="I1044">
            <v>0</v>
          </cell>
        </row>
        <row r="1045">
          <cell r="B1045" t="str">
            <v>CPU_0061</v>
          </cell>
          <cell r="C1045" t="str">
            <v>COMP</v>
          </cell>
          <cell r="D1045" t="str">
            <v xml:space="preserve">  ATERRAMENTO COMPLETO C/ HASTE COPPERWELD 3/4"X 3,00M</v>
          </cell>
          <cell r="E1045">
            <v>0</v>
          </cell>
          <cell r="F1045">
            <v>0</v>
          </cell>
          <cell r="G1045">
            <v>0</v>
          </cell>
          <cell r="H1045" t="str">
            <v>UNID</v>
          </cell>
          <cell r="I1045">
            <v>172.55</v>
          </cell>
        </row>
        <row r="1046">
          <cell r="B1046" t="str">
            <v>CÓDIGO</v>
          </cell>
          <cell r="C1046" t="str">
            <v>ORIGEM</v>
          </cell>
          <cell r="D1046" t="str">
            <v>MÃO DE OBRA</v>
          </cell>
          <cell r="E1046" t="str">
            <v>UNID</v>
          </cell>
          <cell r="F1046" t="str">
            <v>COEF</v>
          </cell>
          <cell r="G1046" t="str">
            <v>UNIT (R$)</v>
          </cell>
          <cell r="H1046" t="str">
            <v>PARCIAL (R$)</v>
          </cell>
          <cell r="I1046">
            <v>0</v>
          </cell>
        </row>
        <row r="1047">
          <cell r="B1047">
            <v>88264</v>
          </cell>
          <cell r="C1047" t="str">
            <v>SINAPI-CE</v>
          </cell>
          <cell r="D1047" t="str">
            <v>ELETRICISTA COM ENCARGOS COMPLEMENTARES</v>
          </cell>
          <cell r="E1047" t="str">
            <v>H</v>
          </cell>
          <cell r="F1047">
            <v>1.5</v>
          </cell>
          <cell r="G1047" t="str">
            <v>17,51</v>
          </cell>
          <cell r="H1047">
            <v>26.26</v>
          </cell>
          <cell r="I1047">
            <v>0</v>
          </cell>
        </row>
        <row r="1048">
          <cell r="B1048">
            <v>88247</v>
          </cell>
          <cell r="C1048" t="str">
            <v>SINAPI-CE</v>
          </cell>
          <cell r="D1048" t="str">
            <v>AUXILIAR DE ELETRICISTA COM ENCARGOS COMPLEMENTARES</v>
          </cell>
          <cell r="E1048" t="str">
            <v>H</v>
          </cell>
          <cell r="F1048">
            <v>3.5</v>
          </cell>
          <cell r="G1048" t="str">
            <v>14,30</v>
          </cell>
          <cell r="H1048">
            <v>50.05</v>
          </cell>
          <cell r="I1048">
            <v>0</v>
          </cell>
        </row>
        <row r="1049">
          <cell r="B1049">
            <v>0</v>
          </cell>
          <cell r="C1049">
            <v>0</v>
          </cell>
          <cell r="D1049">
            <v>0</v>
          </cell>
          <cell r="E1049">
            <v>0</v>
          </cell>
          <cell r="F1049">
            <v>0</v>
          </cell>
          <cell r="G1049" t="str">
            <v>SUB-TOTAL (R$)</v>
          </cell>
          <cell r="H1049">
            <v>76.31</v>
          </cell>
          <cell r="I1049">
            <v>0</v>
          </cell>
        </row>
        <row r="1050">
          <cell r="B1050">
            <v>0</v>
          </cell>
          <cell r="C1050">
            <v>0</v>
          </cell>
          <cell r="D1050">
            <v>0</v>
          </cell>
          <cell r="E1050">
            <v>0</v>
          </cell>
          <cell r="F1050" t="str">
            <v>ENCARGOS SOCIAIS</v>
          </cell>
          <cell r="G1050">
            <v>0</v>
          </cell>
          <cell r="H1050">
            <v>0</v>
          </cell>
          <cell r="I1050">
            <v>0</v>
          </cell>
        </row>
        <row r="1051">
          <cell r="B1051">
            <v>0</v>
          </cell>
          <cell r="C1051">
            <v>0</v>
          </cell>
          <cell r="D1051">
            <v>0</v>
          </cell>
          <cell r="E1051">
            <v>0</v>
          </cell>
          <cell r="F1051">
            <v>0</v>
          </cell>
          <cell r="G1051">
            <v>0</v>
          </cell>
          <cell r="H1051">
            <v>76.31</v>
          </cell>
          <cell r="I1051">
            <v>0</v>
          </cell>
        </row>
        <row r="1052">
          <cell r="B1052" t="str">
            <v>CÓDIGO</v>
          </cell>
          <cell r="C1052" t="str">
            <v>ORIGEM</v>
          </cell>
          <cell r="D1052" t="str">
            <v>MATERIAL</v>
          </cell>
          <cell r="E1052" t="str">
            <v>UNID</v>
          </cell>
          <cell r="F1052" t="str">
            <v>COEF</v>
          </cell>
          <cell r="G1052" t="str">
            <v>UNIT (R$)</v>
          </cell>
          <cell r="H1052" t="str">
            <v>PARCIAL (R$)</v>
          </cell>
          <cell r="I1052">
            <v>0</v>
          </cell>
        </row>
        <row r="1053">
          <cell r="B1053">
            <v>34643</v>
          </cell>
          <cell r="C1053" t="str">
            <v>SINAPI-CE</v>
          </cell>
          <cell r="D1053" t="str">
            <v>CAIXA INSPECAO EM POLIETILENO PARA ATERRAMENTO E PARA RAIOS DIAMETRO = 300 MM</v>
          </cell>
          <cell r="E1053" t="str">
            <v xml:space="preserve">UN    </v>
          </cell>
          <cell r="F1053">
            <v>1</v>
          </cell>
          <cell r="G1053" t="str">
            <v>11,88</v>
          </cell>
          <cell r="H1053">
            <v>11.88</v>
          </cell>
          <cell r="I1053">
            <v>0</v>
          </cell>
        </row>
        <row r="1054">
          <cell r="B1054">
            <v>3380</v>
          </cell>
          <cell r="C1054" t="str">
            <v>SINAPI-CE</v>
          </cell>
          <cell r="D1054" t="str">
            <v>HASTE DE ATERRAMENTO EM ACO COM 3,00 M DE COMPRIMENTO E DN = 5/8", REVESTIDA COM BAIXA CAMADA DE COBRE, COM CONECTOR TIPO GRAMPO</v>
          </cell>
          <cell r="E1054" t="str">
            <v xml:space="preserve">UN    </v>
          </cell>
          <cell r="F1054">
            <v>1</v>
          </cell>
          <cell r="G1054" t="str">
            <v>31,41</v>
          </cell>
          <cell r="H1054">
            <v>31.41</v>
          </cell>
          <cell r="I1054">
            <v>0</v>
          </cell>
        </row>
        <row r="1055">
          <cell r="B1055">
            <v>867</v>
          </cell>
          <cell r="C1055" t="str">
            <v>SINAPI-CE</v>
          </cell>
          <cell r="D1055" t="str">
            <v>CABO DE COBRE NU 50 MM2 MEIO-DURO</v>
          </cell>
          <cell r="E1055" t="str">
            <v xml:space="preserve">M     </v>
          </cell>
          <cell r="F1055">
            <v>3</v>
          </cell>
          <cell r="G1055" t="str">
            <v>17,65</v>
          </cell>
          <cell r="H1055">
            <v>52.95</v>
          </cell>
          <cell r="I1055">
            <v>0</v>
          </cell>
        </row>
        <row r="1056">
          <cell r="B1056">
            <v>0</v>
          </cell>
          <cell r="C1056">
            <v>0</v>
          </cell>
          <cell r="D1056">
            <v>0</v>
          </cell>
          <cell r="E1056">
            <v>0</v>
          </cell>
          <cell r="F1056">
            <v>0</v>
          </cell>
          <cell r="G1056" t="str">
            <v>SUB-TOTAL MATERIAL (R$)</v>
          </cell>
          <cell r="H1056">
            <v>96.240000000000009</v>
          </cell>
          <cell r="I1056">
            <v>0</v>
          </cell>
        </row>
        <row r="1057">
          <cell r="B1057" t="str">
            <v>CÓDIGO</v>
          </cell>
          <cell r="C1057" t="str">
            <v>ORIGEM</v>
          </cell>
          <cell r="D1057" t="str">
            <v>EQUIPAMENTOS/FERRAMENTAS</v>
          </cell>
          <cell r="E1057" t="str">
            <v>UNID</v>
          </cell>
          <cell r="F1057" t="str">
            <v>COEF</v>
          </cell>
          <cell r="G1057" t="str">
            <v>UNIT (R$)</v>
          </cell>
          <cell r="H1057" t="str">
            <v>PARCIAL (R$)</v>
          </cell>
          <cell r="I1057">
            <v>0</v>
          </cell>
        </row>
        <row r="1058">
          <cell r="B1058">
            <v>0</v>
          </cell>
          <cell r="C1058">
            <v>0</v>
          </cell>
          <cell r="D1058">
            <v>0</v>
          </cell>
          <cell r="E1058">
            <v>0</v>
          </cell>
          <cell r="F1058">
            <v>0</v>
          </cell>
          <cell r="G1058">
            <v>0</v>
          </cell>
          <cell r="H1058">
            <v>0</v>
          </cell>
          <cell r="I1058">
            <v>0</v>
          </cell>
        </row>
        <row r="1059">
          <cell r="B1059">
            <v>0</v>
          </cell>
          <cell r="C1059">
            <v>0</v>
          </cell>
          <cell r="D1059">
            <v>0</v>
          </cell>
          <cell r="E1059">
            <v>0</v>
          </cell>
          <cell r="F1059">
            <v>0</v>
          </cell>
          <cell r="G1059">
            <v>0</v>
          </cell>
          <cell r="H1059">
            <v>0</v>
          </cell>
          <cell r="I1059">
            <v>0</v>
          </cell>
        </row>
        <row r="1060">
          <cell r="B1060">
            <v>0</v>
          </cell>
          <cell r="C1060">
            <v>0</v>
          </cell>
          <cell r="D1060">
            <v>0</v>
          </cell>
          <cell r="E1060">
            <v>0</v>
          </cell>
          <cell r="F1060">
            <v>0</v>
          </cell>
          <cell r="G1060" t="str">
            <v>SUB-TOTAL EQUIPAMENTOS/FERRAMENTAS (R$)</v>
          </cell>
          <cell r="H1060">
            <v>0</v>
          </cell>
          <cell r="I1060">
            <v>0</v>
          </cell>
        </row>
        <row r="1061">
          <cell r="B1061" t="str">
            <v>CÓDIGO</v>
          </cell>
          <cell r="C1061" t="str">
            <v>ORIGEM</v>
          </cell>
          <cell r="D1061" t="str">
            <v>EQUIPAMENTOS/FERRAMENTAS</v>
          </cell>
          <cell r="E1061" t="str">
            <v>UNID</v>
          </cell>
          <cell r="F1061" t="str">
            <v>COEF</v>
          </cell>
          <cell r="G1061" t="str">
            <v>UNIT (R$)</v>
          </cell>
          <cell r="H1061" t="str">
            <v>PARCIAL (R$)</v>
          </cell>
          <cell r="I1061">
            <v>0</v>
          </cell>
        </row>
        <row r="1062">
          <cell r="B1062">
            <v>0</v>
          </cell>
          <cell r="C1062">
            <v>0</v>
          </cell>
          <cell r="D1062">
            <v>0</v>
          </cell>
          <cell r="E1062">
            <v>0</v>
          </cell>
          <cell r="F1062">
            <v>0</v>
          </cell>
          <cell r="G1062">
            <v>0</v>
          </cell>
          <cell r="H1062">
            <v>0</v>
          </cell>
          <cell r="I1062">
            <v>0</v>
          </cell>
        </row>
        <row r="1063">
          <cell r="B1063">
            <v>0</v>
          </cell>
          <cell r="C1063">
            <v>0</v>
          </cell>
          <cell r="D1063">
            <v>0</v>
          </cell>
          <cell r="E1063">
            <v>0</v>
          </cell>
          <cell r="F1063">
            <v>0</v>
          </cell>
          <cell r="G1063">
            <v>0</v>
          </cell>
          <cell r="H1063">
            <v>0</v>
          </cell>
          <cell r="I1063">
            <v>0</v>
          </cell>
        </row>
        <row r="1064">
          <cell r="B1064">
            <v>0</v>
          </cell>
          <cell r="C1064">
            <v>0</v>
          </cell>
          <cell r="D1064">
            <v>0</v>
          </cell>
          <cell r="E1064">
            <v>0</v>
          </cell>
          <cell r="F1064">
            <v>0</v>
          </cell>
          <cell r="G1064" t="str">
            <v>SUB-TOTAL DIVERSOS/COMPOSIÇÕES AUXILIARES (R$)</v>
          </cell>
          <cell r="H1064">
            <v>0</v>
          </cell>
          <cell r="I1064">
            <v>0</v>
          </cell>
        </row>
        <row r="1065">
          <cell r="B1065">
            <v>0</v>
          </cell>
          <cell r="C1065">
            <v>0</v>
          </cell>
          <cell r="D1065">
            <v>0</v>
          </cell>
          <cell r="E1065">
            <v>0</v>
          </cell>
          <cell r="F1065">
            <v>0</v>
          </cell>
          <cell r="G1065" t="str">
            <v>CUSTO UNITÁRIO (R$)</v>
          </cell>
          <cell r="H1065">
            <v>172.55</v>
          </cell>
          <cell r="I1065">
            <v>0</v>
          </cell>
        </row>
        <row r="1066">
          <cell r="B1066" t="str">
            <v>OBSERVAÇÕES:</v>
          </cell>
          <cell r="C1066">
            <v>0</v>
          </cell>
          <cell r="D1066">
            <v>0</v>
          </cell>
          <cell r="E1066">
            <v>0</v>
          </cell>
          <cell r="F1066">
            <v>0</v>
          </cell>
          <cell r="G1066">
            <v>0</v>
          </cell>
          <cell r="H1066">
            <v>0</v>
          </cell>
          <cell r="I1066">
            <v>0</v>
          </cell>
        </row>
        <row r="1067">
          <cell r="B1067" t="str">
            <v>1 - Foram utilizados coeficientes  SEINFRA_C0326</v>
          </cell>
          <cell r="C1067">
            <v>0</v>
          </cell>
          <cell r="D1067">
            <v>0</v>
          </cell>
          <cell r="E1067">
            <v>0</v>
          </cell>
          <cell r="F1067">
            <v>0</v>
          </cell>
          <cell r="G1067">
            <v>0</v>
          </cell>
          <cell r="H1067">
            <v>0</v>
          </cell>
          <cell r="I1067">
            <v>0</v>
          </cell>
        </row>
        <row r="1068">
          <cell r="B1068" t="str">
            <v xml:space="preserve">2 - Foram usados preços SINAPI_DEZ/2017  </v>
          </cell>
          <cell r="C1068">
            <v>0</v>
          </cell>
          <cell r="D1068">
            <v>0</v>
          </cell>
          <cell r="E1068">
            <v>0</v>
          </cell>
          <cell r="F1068">
            <v>0</v>
          </cell>
          <cell r="G1068">
            <v>0</v>
          </cell>
          <cell r="H1068">
            <v>0</v>
          </cell>
          <cell r="I1068">
            <v>0</v>
          </cell>
        </row>
        <row r="1069">
          <cell r="B1069">
            <v>0</v>
          </cell>
          <cell r="C1069">
            <v>0</v>
          </cell>
          <cell r="D1069">
            <v>0</v>
          </cell>
          <cell r="E1069">
            <v>0</v>
          </cell>
          <cell r="F1069">
            <v>0</v>
          </cell>
          <cell r="G1069">
            <v>0</v>
          </cell>
          <cell r="H1069">
            <v>0</v>
          </cell>
          <cell r="I1069">
            <v>0</v>
          </cell>
        </row>
        <row r="1070">
          <cell r="B1070">
            <v>0</v>
          </cell>
          <cell r="C1070">
            <v>0</v>
          </cell>
          <cell r="D1070">
            <v>0</v>
          </cell>
          <cell r="E1070">
            <v>0</v>
          </cell>
          <cell r="F1070">
            <v>0</v>
          </cell>
          <cell r="G1070">
            <v>0</v>
          </cell>
          <cell r="H1070">
            <v>0</v>
          </cell>
          <cell r="I1070">
            <v>0</v>
          </cell>
        </row>
        <row r="1071">
          <cell r="B1071" t="str">
            <v>CPU_0062</v>
          </cell>
          <cell r="C1071" t="str">
            <v>COMP</v>
          </cell>
          <cell r="D1071" t="str">
            <v xml:space="preserve"> ORGANIZADOR DE CABOS HORIZONTAL, ABERTO, PADRÃO RACK 19"</v>
          </cell>
          <cell r="E1071">
            <v>0</v>
          </cell>
          <cell r="F1071">
            <v>0</v>
          </cell>
          <cell r="G1071">
            <v>0</v>
          </cell>
          <cell r="H1071" t="str">
            <v>UNID</v>
          </cell>
          <cell r="I1071">
            <v>43</v>
          </cell>
        </row>
        <row r="1072">
          <cell r="B1072" t="str">
            <v>CÓDIGO</v>
          </cell>
          <cell r="C1072" t="str">
            <v>ORIGEM</v>
          </cell>
          <cell r="D1072" t="str">
            <v>MÃO DE OBRA</v>
          </cell>
          <cell r="E1072" t="str">
            <v>UNID</v>
          </cell>
          <cell r="F1072" t="str">
            <v>COEF</v>
          </cell>
          <cell r="G1072" t="str">
            <v>UNIT (R$)</v>
          </cell>
          <cell r="H1072" t="str">
            <v>PARCIAL (R$)</v>
          </cell>
          <cell r="I1072">
            <v>0</v>
          </cell>
        </row>
        <row r="1073">
          <cell r="B1073">
            <v>88243</v>
          </cell>
          <cell r="C1073" t="str">
            <v>SINAPI-CE</v>
          </cell>
          <cell r="D1073" t="str">
            <v>AJUDANTE ESPECIALIZADO COM ENCARGOS COMPLEMENTARES</v>
          </cell>
          <cell r="E1073" t="str">
            <v>H</v>
          </cell>
          <cell r="F1073">
            <v>0.25</v>
          </cell>
          <cell r="G1073" t="str">
            <v>13,67</v>
          </cell>
          <cell r="H1073">
            <v>3.41</v>
          </cell>
          <cell r="I1073">
            <v>0</v>
          </cell>
        </row>
        <row r="1074">
          <cell r="B1074">
            <v>0</v>
          </cell>
          <cell r="C1074">
            <v>0</v>
          </cell>
          <cell r="D1074">
            <v>0</v>
          </cell>
          <cell r="E1074">
            <v>0</v>
          </cell>
          <cell r="F1074">
            <v>0</v>
          </cell>
          <cell r="G1074" t="str">
            <v>SUB-TOTAL (R$)</v>
          </cell>
          <cell r="H1074">
            <v>3.41</v>
          </cell>
          <cell r="I1074">
            <v>0</v>
          </cell>
        </row>
        <row r="1075">
          <cell r="B1075">
            <v>0</v>
          </cell>
          <cell r="C1075">
            <v>0</v>
          </cell>
          <cell r="D1075">
            <v>0</v>
          </cell>
          <cell r="E1075">
            <v>0</v>
          </cell>
          <cell r="F1075" t="str">
            <v>ENCARGOS SOCIAIS</v>
          </cell>
          <cell r="G1075">
            <v>0</v>
          </cell>
          <cell r="H1075">
            <v>0</v>
          </cell>
          <cell r="I1075">
            <v>0</v>
          </cell>
        </row>
        <row r="1076">
          <cell r="B1076">
            <v>0</v>
          </cell>
          <cell r="C1076">
            <v>0</v>
          </cell>
          <cell r="D1076">
            <v>0</v>
          </cell>
          <cell r="E1076">
            <v>0</v>
          </cell>
          <cell r="F1076">
            <v>0</v>
          </cell>
          <cell r="G1076" t="str">
            <v>SUB-TOTAL  MÃO-DE-OBRA(R$)</v>
          </cell>
          <cell r="H1076">
            <v>3.41</v>
          </cell>
          <cell r="I1076">
            <v>0</v>
          </cell>
        </row>
        <row r="1077">
          <cell r="B1077" t="str">
            <v>CÓDIGO</v>
          </cell>
          <cell r="C1077" t="str">
            <v>ORIGEM</v>
          </cell>
          <cell r="D1077" t="str">
            <v>MATERIAL</v>
          </cell>
          <cell r="E1077" t="str">
            <v>UNID</v>
          </cell>
          <cell r="F1077" t="str">
            <v>COEF</v>
          </cell>
          <cell r="G1077" t="str">
            <v>UNIT (R$)</v>
          </cell>
          <cell r="H1077" t="str">
            <v>PARCIAL (R$)</v>
          </cell>
          <cell r="I1077">
            <v>0</v>
          </cell>
        </row>
        <row r="1078">
          <cell r="B1078" t="str">
            <v>I8448</v>
          </cell>
          <cell r="C1078" t="str">
            <v>SEINFRA_24.1</v>
          </cell>
          <cell r="D1078" t="str">
            <v>ORGANIZADOR DE CABOS HORIZONTAL, ABERTO, PADRÃO RACK 19"</v>
          </cell>
          <cell r="E1078" t="str">
            <v>UN</v>
          </cell>
          <cell r="F1078">
            <v>1</v>
          </cell>
          <cell r="G1078">
            <v>39.590000000000003</v>
          </cell>
          <cell r="H1078">
            <v>39.590000000000003</v>
          </cell>
          <cell r="I1078">
            <v>0</v>
          </cell>
        </row>
        <row r="1079">
          <cell r="B1079">
            <v>0</v>
          </cell>
          <cell r="C1079">
            <v>0</v>
          </cell>
          <cell r="D1079">
            <v>0</v>
          </cell>
          <cell r="E1079">
            <v>0</v>
          </cell>
          <cell r="F1079">
            <v>0</v>
          </cell>
          <cell r="G1079" t="str">
            <v>SUB-TOTAL MATERIAL (R$)</v>
          </cell>
          <cell r="H1079">
            <v>39.590000000000003</v>
          </cell>
          <cell r="I1079">
            <v>0</v>
          </cell>
        </row>
        <row r="1080">
          <cell r="B1080" t="str">
            <v>CÓDIGO</v>
          </cell>
          <cell r="C1080" t="str">
            <v>ORIGEM</v>
          </cell>
          <cell r="D1080" t="str">
            <v>EQUIPAMENTOS/FERRAMENTAS</v>
          </cell>
          <cell r="E1080" t="str">
            <v>UNID</v>
          </cell>
          <cell r="F1080" t="str">
            <v>COEF</v>
          </cell>
          <cell r="G1080" t="str">
            <v>UNIT (R$)</v>
          </cell>
          <cell r="H1080" t="str">
            <v>PARCIAL (R$)</v>
          </cell>
          <cell r="I1080">
            <v>0</v>
          </cell>
        </row>
        <row r="1081">
          <cell r="B1081">
            <v>0</v>
          </cell>
          <cell r="C1081">
            <v>0</v>
          </cell>
          <cell r="D1081">
            <v>0</v>
          </cell>
          <cell r="E1081">
            <v>0</v>
          </cell>
          <cell r="F1081">
            <v>0</v>
          </cell>
          <cell r="G1081">
            <v>0</v>
          </cell>
          <cell r="H1081">
            <v>0</v>
          </cell>
          <cell r="I1081">
            <v>0</v>
          </cell>
        </row>
        <row r="1082">
          <cell r="B1082">
            <v>0</v>
          </cell>
          <cell r="C1082">
            <v>0</v>
          </cell>
          <cell r="D1082">
            <v>0</v>
          </cell>
          <cell r="E1082">
            <v>0</v>
          </cell>
          <cell r="F1082">
            <v>0</v>
          </cell>
          <cell r="G1082">
            <v>0</v>
          </cell>
          <cell r="H1082">
            <v>0</v>
          </cell>
          <cell r="I1082">
            <v>0</v>
          </cell>
        </row>
        <row r="1083">
          <cell r="B1083">
            <v>0</v>
          </cell>
          <cell r="C1083">
            <v>0</v>
          </cell>
          <cell r="D1083">
            <v>0</v>
          </cell>
          <cell r="E1083">
            <v>0</v>
          </cell>
          <cell r="F1083">
            <v>0</v>
          </cell>
          <cell r="G1083" t="str">
            <v>SUB-TOTAL EQUIPAMENTOS/FERRAMENTAS (R$)</v>
          </cell>
          <cell r="H1083">
            <v>0</v>
          </cell>
          <cell r="I1083">
            <v>0</v>
          </cell>
        </row>
        <row r="1084">
          <cell r="B1084" t="str">
            <v>CÓDIGO</v>
          </cell>
          <cell r="C1084" t="str">
            <v>ORIGEM</v>
          </cell>
          <cell r="D1084" t="str">
            <v>DIVERSOS/COMPOSIÇÕES AUXILIARES</v>
          </cell>
          <cell r="E1084" t="str">
            <v>UNID</v>
          </cell>
          <cell r="F1084" t="str">
            <v>COEF</v>
          </cell>
          <cell r="G1084" t="str">
            <v>UNIT (R$)</v>
          </cell>
          <cell r="H1084" t="str">
            <v>PARCIAL (R$)</v>
          </cell>
          <cell r="I1084">
            <v>0</v>
          </cell>
        </row>
        <row r="1085">
          <cell r="B1085">
            <v>0</v>
          </cell>
          <cell r="C1085">
            <v>0</v>
          </cell>
          <cell r="D1085">
            <v>0</v>
          </cell>
          <cell r="E1085">
            <v>0</v>
          </cell>
          <cell r="F1085">
            <v>0</v>
          </cell>
          <cell r="G1085">
            <v>0</v>
          </cell>
          <cell r="H1085">
            <v>0</v>
          </cell>
          <cell r="I1085">
            <v>0</v>
          </cell>
        </row>
        <row r="1086">
          <cell r="B1086">
            <v>0</v>
          </cell>
          <cell r="C1086">
            <v>0</v>
          </cell>
          <cell r="D1086">
            <v>0</v>
          </cell>
          <cell r="E1086">
            <v>0</v>
          </cell>
          <cell r="F1086">
            <v>0</v>
          </cell>
          <cell r="G1086">
            <v>0</v>
          </cell>
          <cell r="H1086">
            <v>0</v>
          </cell>
          <cell r="I1086">
            <v>0</v>
          </cell>
        </row>
        <row r="1087">
          <cell r="B1087">
            <v>0</v>
          </cell>
          <cell r="C1087">
            <v>0</v>
          </cell>
          <cell r="D1087">
            <v>0</v>
          </cell>
          <cell r="E1087">
            <v>0</v>
          </cell>
          <cell r="F1087">
            <v>0</v>
          </cell>
          <cell r="G1087" t="str">
            <v>SUB-TOTAL DIVERSOS/COMPOSIÇÕES AUXILIARES (R$)</v>
          </cell>
          <cell r="H1087">
            <v>0</v>
          </cell>
          <cell r="I1087">
            <v>0</v>
          </cell>
        </row>
        <row r="1088">
          <cell r="B1088">
            <v>0</v>
          </cell>
          <cell r="C1088">
            <v>0</v>
          </cell>
          <cell r="D1088">
            <v>0</v>
          </cell>
          <cell r="E1088">
            <v>0</v>
          </cell>
          <cell r="F1088">
            <v>0</v>
          </cell>
          <cell r="G1088" t="str">
            <v>CUSTO UNITÁRIO (R$)</v>
          </cell>
          <cell r="H1088">
            <v>43</v>
          </cell>
          <cell r="I1088">
            <v>0</v>
          </cell>
        </row>
        <row r="1089">
          <cell r="B1089" t="str">
            <v>OBSERVAÇÕES:</v>
          </cell>
          <cell r="C1089">
            <v>0</v>
          </cell>
          <cell r="D1089">
            <v>0</v>
          </cell>
          <cell r="E1089">
            <v>0</v>
          </cell>
          <cell r="F1089">
            <v>0</v>
          </cell>
          <cell r="G1089">
            <v>0</v>
          </cell>
          <cell r="H1089">
            <v>0</v>
          </cell>
          <cell r="I1089">
            <v>0</v>
          </cell>
        </row>
        <row r="1090">
          <cell r="B1090" t="str">
            <v>1 - Foram utilizados coeficientes  SEINFRA_C4568</v>
          </cell>
          <cell r="C1090">
            <v>0</v>
          </cell>
          <cell r="D1090">
            <v>0</v>
          </cell>
          <cell r="E1090">
            <v>0</v>
          </cell>
          <cell r="F1090">
            <v>0</v>
          </cell>
          <cell r="G1090">
            <v>0</v>
          </cell>
          <cell r="H1090">
            <v>0</v>
          </cell>
          <cell r="I1090">
            <v>0</v>
          </cell>
        </row>
        <row r="1091">
          <cell r="B1091" t="str">
            <v xml:space="preserve">2 - Foram usados preços SINAPI_DEZ/2017 SEINFRA 24.1 </v>
          </cell>
          <cell r="C1091">
            <v>0</v>
          </cell>
          <cell r="D1091">
            <v>0</v>
          </cell>
          <cell r="E1091">
            <v>0</v>
          </cell>
          <cell r="F1091">
            <v>0</v>
          </cell>
          <cell r="G1091">
            <v>0</v>
          </cell>
          <cell r="H1091">
            <v>0</v>
          </cell>
          <cell r="I1091">
            <v>0</v>
          </cell>
        </row>
        <row r="1092">
          <cell r="B1092">
            <v>0</v>
          </cell>
          <cell r="C1092">
            <v>0</v>
          </cell>
          <cell r="D1092">
            <v>0</v>
          </cell>
          <cell r="E1092">
            <v>0</v>
          </cell>
          <cell r="F1092">
            <v>0</v>
          </cell>
          <cell r="G1092">
            <v>0</v>
          </cell>
          <cell r="H1092">
            <v>0</v>
          </cell>
          <cell r="I1092">
            <v>0</v>
          </cell>
        </row>
        <row r="1093">
          <cell r="B1093">
            <v>0</v>
          </cell>
          <cell r="C1093">
            <v>0</v>
          </cell>
          <cell r="D1093">
            <v>0</v>
          </cell>
          <cell r="E1093">
            <v>0</v>
          </cell>
          <cell r="F1093">
            <v>0</v>
          </cell>
          <cell r="G1093">
            <v>0</v>
          </cell>
          <cell r="H1093">
            <v>0</v>
          </cell>
          <cell r="I1093">
            <v>0</v>
          </cell>
        </row>
        <row r="1094">
          <cell r="B1094" t="str">
            <v>CPU_0063</v>
          </cell>
          <cell r="C1094" t="str">
            <v>COMP</v>
          </cell>
          <cell r="D1094" t="str">
            <v>RÉGUA DE TOMADAS ELÉTRICAS, COM 08 TOMADAS, PADRÃO RACK 19"</v>
          </cell>
          <cell r="E1094">
            <v>0</v>
          </cell>
          <cell r="F1094">
            <v>0</v>
          </cell>
          <cell r="G1094">
            <v>0</v>
          </cell>
          <cell r="H1094" t="str">
            <v>UNID</v>
          </cell>
          <cell r="I1094">
            <v>105.75</v>
          </cell>
        </row>
        <row r="1095">
          <cell r="B1095" t="str">
            <v>CÓDIGO</v>
          </cell>
          <cell r="C1095" t="str">
            <v>ORIGEM</v>
          </cell>
          <cell r="D1095" t="str">
            <v>MÃO DE OBRA</v>
          </cell>
          <cell r="E1095" t="str">
            <v>UNID</v>
          </cell>
          <cell r="F1095" t="str">
            <v>COEF</v>
          </cell>
          <cell r="G1095" t="str">
            <v>UNIT (R$)</v>
          </cell>
          <cell r="H1095" t="str">
            <v>PARCIAL (R$)</v>
          </cell>
          <cell r="I1095">
            <v>0</v>
          </cell>
        </row>
        <row r="1096">
          <cell r="B1096">
            <v>88264</v>
          </cell>
          <cell r="C1096" t="str">
            <v>SINAPI-CE</v>
          </cell>
          <cell r="D1096" t="str">
            <v>ELETRICISTA COM ENCARGOS COMPLEMENTARES</v>
          </cell>
          <cell r="E1096" t="str">
            <v>H</v>
          </cell>
          <cell r="F1096">
            <v>0.5</v>
          </cell>
          <cell r="G1096" t="str">
            <v>17,51</v>
          </cell>
          <cell r="H1096">
            <v>8.75</v>
          </cell>
          <cell r="I1096">
            <v>0</v>
          </cell>
        </row>
        <row r="1097">
          <cell r="B1097">
            <v>0</v>
          </cell>
          <cell r="C1097">
            <v>0</v>
          </cell>
          <cell r="D1097">
            <v>0</v>
          </cell>
          <cell r="E1097">
            <v>0</v>
          </cell>
          <cell r="F1097">
            <v>0</v>
          </cell>
          <cell r="G1097">
            <v>0</v>
          </cell>
          <cell r="H1097">
            <v>0</v>
          </cell>
          <cell r="I1097">
            <v>0</v>
          </cell>
        </row>
        <row r="1098">
          <cell r="B1098">
            <v>0</v>
          </cell>
          <cell r="C1098">
            <v>0</v>
          </cell>
          <cell r="D1098">
            <v>0</v>
          </cell>
          <cell r="E1098">
            <v>0</v>
          </cell>
          <cell r="F1098">
            <v>0</v>
          </cell>
          <cell r="G1098" t="str">
            <v>SUB-TOTAL (R$)</v>
          </cell>
          <cell r="H1098">
            <v>8.75</v>
          </cell>
          <cell r="I1098">
            <v>0</v>
          </cell>
        </row>
        <row r="1099">
          <cell r="B1099">
            <v>0</v>
          </cell>
          <cell r="C1099">
            <v>0</v>
          </cell>
          <cell r="D1099">
            <v>0</v>
          </cell>
          <cell r="E1099">
            <v>0</v>
          </cell>
          <cell r="F1099" t="str">
            <v>ENCARGOS SOCIAIS</v>
          </cell>
          <cell r="G1099">
            <v>0</v>
          </cell>
          <cell r="H1099">
            <v>0</v>
          </cell>
          <cell r="I1099">
            <v>0</v>
          </cell>
        </row>
        <row r="1100">
          <cell r="B1100">
            <v>0</v>
          </cell>
          <cell r="C1100">
            <v>0</v>
          </cell>
          <cell r="D1100">
            <v>0</v>
          </cell>
          <cell r="E1100">
            <v>0</v>
          </cell>
          <cell r="F1100">
            <v>0</v>
          </cell>
          <cell r="G1100" t="str">
            <v>SUB-TOTAL  MÃO-DE-OBRA(R$)</v>
          </cell>
          <cell r="H1100">
            <v>8.75</v>
          </cell>
          <cell r="I1100">
            <v>0</v>
          </cell>
        </row>
        <row r="1101">
          <cell r="B1101" t="str">
            <v>CÓDIGO</v>
          </cell>
          <cell r="C1101" t="str">
            <v>ORIGEM</v>
          </cell>
          <cell r="D1101" t="str">
            <v>MATERIAL</v>
          </cell>
          <cell r="E1101" t="str">
            <v>UNID</v>
          </cell>
          <cell r="F1101" t="str">
            <v>COEF</v>
          </cell>
          <cell r="G1101" t="str">
            <v>UNIT (R$)</v>
          </cell>
          <cell r="H1101" t="str">
            <v>PARCIAL (R$)</v>
          </cell>
          <cell r="I1101">
            <v>0</v>
          </cell>
        </row>
        <row r="1102">
          <cell r="B1102" t="str">
            <v>I8449</v>
          </cell>
          <cell r="C1102" t="str">
            <v>SEINFRA_24.1</v>
          </cell>
          <cell r="D1102" t="str">
            <v>RÉGUA DE TOMADAS ELÉTRICAS, COM 08 TOMADAS, PADRÃO RACK 19"</v>
          </cell>
          <cell r="E1102" t="str">
            <v>UN</v>
          </cell>
          <cell r="F1102">
            <v>1</v>
          </cell>
          <cell r="G1102">
            <v>97</v>
          </cell>
          <cell r="H1102">
            <v>97</v>
          </cell>
          <cell r="I1102">
            <v>0</v>
          </cell>
        </row>
        <row r="1103">
          <cell r="B1103">
            <v>0</v>
          </cell>
          <cell r="C1103">
            <v>0</v>
          </cell>
          <cell r="D1103">
            <v>0</v>
          </cell>
          <cell r="E1103">
            <v>0</v>
          </cell>
          <cell r="F1103">
            <v>0</v>
          </cell>
          <cell r="G1103">
            <v>0</v>
          </cell>
          <cell r="H1103">
            <v>0</v>
          </cell>
          <cell r="I1103">
            <v>0</v>
          </cell>
        </row>
        <row r="1104">
          <cell r="B1104">
            <v>0</v>
          </cell>
          <cell r="C1104">
            <v>0</v>
          </cell>
          <cell r="D1104">
            <v>0</v>
          </cell>
          <cell r="E1104">
            <v>0</v>
          </cell>
          <cell r="F1104">
            <v>0</v>
          </cell>
          <cell r="G1104" t="str">
            <v>SUB-TOTAL MATERIAL (R$)</v>
          </cell>
          <cell r="H1104">
            <v>97</v>
          </cell>
          <cell r="I1104">
            <v>0</v>
          </cell>
        </row>
        <row r="1105">
          <cell r="B1105" t="str">
            <v>CÓDIGO</v>
          </cell>
          <cell r="C1105" t="str">
            <v>ORIGEM</v>
          </cell>
          <cell r="D1105" t="str">
            <v>EQUIPAMENTOS/FERRAMENTAS</v>
          </cell>
          <cell r="E1105" t="str">
            <v>UNID</v>
          </cell>
          <cell r="F1105" t="str">
            <v>COEF</v>
          </cell>
          <cell r="G1105" t="str">
            <v>UNIT (R$)</v>
          </cell>
          <cell r="H1105" t="str">
            <v>PARCIAL (R$)</v>
          </cell>
          <cell r="I1105">
            <v>0</v>
          </cell>
        </row>
        <row r="1106">
          <cell r="B1106">
            <v>0</v>
          </cell>
          <cell r="C1106">
            <v>0</v>
          </cell>
          <cell r="D1106">
            <v>0</v>
          </cell>
          <cell r="E1106">
            <v>0</v>
          </cell>
          <cell r="F1106">
            <v>0</v>
          </cell>
          <cell r="G1106">
            <v>0</v>
          </cell>
          <cell r="H1106">
            <v>0</v>
          </cell>
          <cell r="I1106">
            <v>0</v>
          </cell>
        </row>
        <row r="1107">
          <cell r="B1107">
            <v>0</v>
          </cell>
          <cell r="C1107">
            <v>0</v>
          </cell>
          <cell r="D1107">
            <v>0</v>
          </cell>
          <cell r="E1107">
            <v>0</v>
          </cell>
          <cell r="F1107">
            <v>0</v>
          </cell>
          <cell r="G1107">
            <v>0</v>
          </cell>
          <cell r="H1107">
            <v>0</v>
          </cell>
          <cell r="I1107">
            <v>0</v>
          </cell>
        </row>
        <row r="1108">
          <cell r="B1108">
            <v>0</v>
          </cell>
          <cell r="C1108">
            <v>0</v>
          </cell>
          <cell r="D1108">
            <v>0</v>
          </cell>
          <cell r="E1108">
            <v>0</v>
          </cell>
          <cell r="F1108">
            <v>0</v>
          </cell>
          <cell r="G1108" t="str">
            <v>SUB-TOTAL EQUIPAMENTOS/FERRAMENTAS (R$)</v>
          </cell>
          <cell r="H1108">
            <v>0</v>
          </cell>
          <cell r="I1108">
            <v>0</v>
          </cell>
        </row>
        <row r="1109">
          <cell r="B1109" t="str">
            <v>CÓDIGO</v>
          </cell>
          <cell r="C1109" t="str">
            <v>ORIGEM</v>
          </cell>
          <cell r="D1109" t="str">
            <v>DIVERSOS/COMPOSIÇÕES AUXILIARES</v>
          </cell>
          <cell r="E1109" t="str">
            <v>UNID</v>
          </cell>
          <cell r="F1109" t="str">
            <v>COEF</v>
          </cell>
          <cell r="G1109" t="str">
            <v>UNIT (R$)</v>
          </cell>
          <cell r="H1109" t="str">
            <v>PARCIAL (R$)</v>
          </cell>
          <cell r="I1109">
            <v>0</v>
          </cell>
        </row>
        <row r="1110">
          <cell r="B1110">
            <v>0</v>
          </cell>
          <cell r="C1110">
            <v>0</v>
          </cell>
          <cell r="D1110">
            <v>0</v>
          </cell>
          <cell r="E1110">
            <v>0</v>
          </cell>
          <cell r="F1110">
            <v>0</v>
          </cell>
          <cell r="G1110">
            <v>0</v>
          </cell>
          <cell r="H1110">
            <v>0</v>
          </cell>
          <cell r="I1110">
            <v>0</v>
          </cell>
        </row>
        <row r="1111">
          <cell r="B1111">
            <v>0</v>
          </cell>
          <cell r="C1111">
            <v>0</v>
          </cell>
          <cell r="D1111">
            <v>0</v>
          </cell>
          <cell r="E1111">
            <v>0</v>
          </cell>
          <cell r="F1111">
            <v>0</v>
          </cell>
          <cell r="G1111" t="str">
            <v>SUB-TOTAL DIVERSOS/COMPOSIÇÕES AUXILIARES (R$)</v>
          </cell>
          <cell r="H1111">
            <v>0</v>
          </cell>
          <cell r="I1111">
            <v>0</v>
          </cell>
        </row>
        <row r="1112">
          <cell r="B1112">
            <v>0</v>
          </cell>
          <cell r="C1112">
            <v>0</v>
          </cell>
          <cell r="D1112">
            <v>0</v>
          </cell>
          <cell r="E1112">
            <v>0</v>
          </cell>
          <cell r="F1112">
            <v>0</v>
          </cell>
          <cell r="G1112" t="str">
            <v>CUSTO UNITÁRIO (R$)</v>
          </cell>
          <cell r="H1112">
            <v>105.75</v>
          </cell>
          <cell r="I1112">
            <v>0</v>
          </cell>
        </row>
        <row r="1113">
          <cell r="B1113" t="str">
            <v>OBSERVAÇÕES:</v>
          </cell>
          <cell r="C1113">
            <v>0</v>
          </cell>
          <cell r="D1113">
            <v>0</v>
          </cell>
          <cell r="E1113">
            <v>0</v>
          </cell>
          <cell r="F1113">
            <v>0</v>
          </cell>
          <cell r="G1113">
            <v>0</v>
          </cell>
          <cell r="H1113">
            <v>0</v>
          </cell>
          <cell r="I1113">
            <v>0</v>
          </cell>
        </row>
        <row r="1114">
          <cell r="B1114" t="str">
            <v>1 - Foram utilizados coeficientes SEINFRA_C4569</v>
          </cell>
          <cell r="C1114">
            <v>0</v>
          </cell>
          <cell r="D1114">
            <v>0</v>
          </cell>
          <cell r="E1114">
            <v>0</v>
          </cell>
          <cell r="F1114">
            <v>0</v>
          </cell>
          <cell r="G1114">
            <v>0</v>
          </cell>
          <cell r="H1114">
            <v>0</v>
          </cell>
          <cell r="I1114">
            <v>0</v>
          </cell>
        </row>
        <row r="1115">
          <cell r="B1115" t="str">
            <v xml:space="preserve">2 - Foram usados preços SINAPI_DEZ/2017 SEINFRA 24.1 </v>
          </cell>
          <cell r="C1115">
            <v>0</v>
          </cell>
          <cell r="D1115">
            <v>0</v>
          </cell>
          <cell r="E1115">
            <v>0</v>
          </cell>
          <cell r="F1115">
            <v>0</v>
          </cell>
          <cell r="G1115">
            <v>0</v>
          </cell>
          <cell r="H1115">
            <v>0</v>
          </cell>
          <cell r="I1115">
            <v>0</v>
          </cell>
        </row>
        <row r="1116">
          <cell r="B1116">
            <v>0</v>
          </cell>
          <cell r="C1116">
            <v>0</v>
          </cell>
          <cell r="D1116">
            <v>0</v>
          </cell>
          <cell r="E1116">
            <v>0</v>
          </cell>
          <cell r="F1116">
            <v>0</v>
          </cell>
          <cell r="G1116">
            <v>0</v>
          </cell>
          <cell r="H1116">
            <v>0</v>
          </cell>
          <cell r="I1116">
            <v>0</v>
          </cell>
        </row>
        <row r="1117">
          <cell r="B1117">
            <v>0</v>
          </cell>
          <cell r="C1117">
            <v>0</v>
          </cell>
          <cell r="D1117">
            <v>0</v>
          </cell>
          <cell r="E1117">
            <v>0</v>
          </cell>
          <cell r="F1117">
            <v>0</v>
          </cell>
          <cell r="G1117">
            <v>0</v>
          </cell>
          <cell r="H1117">
            <v>0</v>
          </cell>
          <cell r="I1117">
            <v>0</v>
          </cell>
        </row>
        <row r="1118">
          <cell r="B1118" t="str">
            <v>CPU_0064</v>
          </cell>
          <cell r="C1118" t="str">
            <v>COMP</v>
          </cell>
          <cell r="D1118" t="str">
            <v>LAVATÓRIO DE LOUÇA BRANCA S/ COLUNA, COM TORNEIRA TEMPORIZADA PRESSÃO BICA BAIXA E ACESSÓRIOS</v>
          </cell>
          <cell r="E1118">
            <v>0</v>
          </cell>
          <cell r="F1118">
            <v>0</v>
          </cell>
          <cell r="G1118">
            <v>0</v>
          </cell>
          <cell r="H1118" t="str">
            <v>UNID</v>
          </cell>
          <cell r="I1118">
            <v>427</v>
          </cell>
        </row>
        <row r="1119">
          <cell r="B1119" t="str">
            <v>CÓDIGO</v>
          </cell>
          <cell r="C1119" t="str">
            <v>ORIGEM</v>
          </cell>
          <cell r="D1119" t="str">
            <v>MÃO DE OBRA</v>
          </cell>
          <cell r="E1119" t="str">
            <v>UNID</v>
          </cell>
          <cell r="F1119" t="str">
            <v>COEF</v>
          </cell>
          <cell r="G1119" t="str">
            <v>UNIT (R$)</v>
          </cell>
          <cell r="H1119" t="str">
            <v>PARCIAL (R$)</v>
          </cell>
          <cell r="I1119">
            <v>0</v>
          </cell>
        </row>
        <row r="1120">
          <cell r="B1120">
            <v>88248</v>
          </cell>
          <cell r="C1120" t="str">
            <v>SINAPI-CE</v>
          </cell>
          <cell r="D1120" t="str">
            <v>AUXILIAR DE ENCANADOR OU BOMBEIRO HIDRÁULICO COM ENCARGOS COMPLEMENTARES</v>
          </cell>
          <cell r="E1120" t="str">
            <v>H</v>
          </cell>
          <cell r="F1120">
            <v>2.75</v>
          </cell>
          <cell r="G1120" t="str">
            <v>14,15</v>
          </cell>
          <cell r="H1120">
            <v>38.909999999999997</v>
          </cell>
          <cell r="I1120">
            <v>0</v>
          </cell>
        </row>
        <row r="1121">
          <cell r="B1121">
            <v>88267</v>
          </cell>
          <cell r="C1121" t="str">
            <v>SINAPI-CE</v>
          </cell>
          <cell r="D1121" t="str">
            <v>ENCANADOR OU BOMBEIRO HIDRÁULICO COM ENCARGOS COMPLEMENTARES</v>
          </cell>
          <cell r="E1121" t="str">
            <v>H</v>
          </cell>
          <cell r="F1121">
            <v>2.75</v>
          </cell>
          <cell r="G1121" t="str">
            <v>17,32</v>
          </cell>
          <cell r="H1121">
            <v>47.63</v>
          </cell>
          <cell r="I1121">
            <v>0</v>
          </cell>
        </row>
        <row r="1122">
          <cell r="B1122">
            <v>0</v>
          </cell>
          <cell r="C1122">
            <v>0</v>
          </cell>
          <cell r="D1122">
            <v>0</v>
          </cell>
          <cell r="E1122">
            <v>0</v>
          </cell>
          <cell r="F1122">
            <v>0</v>
          </cell>
          <cell r="G1122" t="str">
            <v>SUB-TOTAL (R$)</v>
          </cell>
          <cell r="H1122">
            <v>86.539999999999992</v>
          </cell>
          <cell r="I1122">
            <v>0</v>
          </cell>
        </row>
        <row r="1123">
          <cell r="B1123">
            <v>0</v>
          </cell>
          <cell r="C1123">
            <v>0</v>
          </cell>
          <cell r="D1123">
            <v>0</v>
          </cell>
          <cell r="E1123">
            <v>0</v>
          </cell>
          <cell r="F1123" t="str">
            <v>ENCARGOS SOCIAIS</v>
          </cell>
          <cell r="G1123">
            <v>0</v>
          </cell>
          <cell r="H1123">
            <v>0</v>
          </cell>
          <cell r="I1123">
            <v>0</v>
          </cell>
        </row>
        <row r="1124">
          <cell r="B1124">
            <v>0</v>
          </cell>
          <cell r="C1124">
            <v>0</v>
          </cell>
          <cell r="D1124">
            <v>0</v>
          </cell>
          <cell r="E1124">
            <v>0</v>
          </cell>
          <cell r="F1124">
            <v>0</v>
          </cell>
          <cell r="G1124" t="str">
            <v>SUB-TOTAL MÃO-DE-OBRA (R$)</v>
          </cell>
          <cell r="H1124">
            <v>86.539999999999992</v>
          </cell>
          <cell r="I1124">
            <v>0</v>
          </cell>
        </row>
        <row r="1125">
          <cell r="B1125" t="str">
            <v>CÓDIGO</v>
          </cell>
          <cell r="C1125" t="str">
            <v>ORIGEM</v>
          </cell>
          <cell r="D1125" t="str">
            <v>MATERIAL</v>
          </cell>
          <cell r="E1125" t="str">
            <v>UNID</v>
          </cell>
          <cell r="F1125" t="str">
            <v>COEF</v>
          </cell>
          <cell r="G1125" t="str">
            <v>UNIT (R$)</v>
          </cell>
          <cell r="H1125" t="str">
            <v>PARCIAL (R$)</v>
          </cell>
          <cell r="I1125">
            <v>0</v>
          </cell>
        </row>
        <row r="1126">
          <cell r="B1126">
            <v>828</v>
          </cell>
          <cell r="C1126" t="str">
            <v>SINAPI-CE</v>
          </cell>
          <cell r="D1126" t="str">
            <v>BUCHA DE REDUCAO DE PVC, SOLDAVEL, CURTA, COM 25 X 20 MM, PARA AGUA FRIA PREDIAL</v>
          </cell>
          <cell r="E1126" t="str">
            <v xml:space="preserve">UN    </v>
          </cell>
          <cell r="F1126">
            <v>2</v>
          </cell>
          <cell r="G1126" t="str">
            <v>0,38</v>
          </cell>
          <cell r="H1126">
            <v>0.76</v>
          </cell>
          <cell r="I1126">
            <v>0</v>
          </cell>
        </row>
        <row r="1127">
          <cell r="B1127">
            <v>11683</v>
          </cell>
          <cell r="C1127" t="str">
            <v>SINAPI-CE</v>
          </cell>
          <cell r="D1127" t="str">
            <v>ENGATE / RABICHO FLEXIVEL INOX 1/2 " X 30 CM</v>
          </cell>
          <cell r="E1127" t="str">
            <v xml:space="preserve">UN    </v>
          </cell>
          <cell r="F1127">
            <v>1</v>
          </cell>
          <cell r="G1127" t="str">
            <v>18,46</v>
          </cell>
          <cell r="H1127">
            <v>18.46</v>
          </cell>
          <cell r="I1127">
            <v>0</v>
          </cell>
        </row>
        <row r="1128">
          <cell r="B1128">
            <v>3146</v>
          </cell>
          <cell r="C1128" t="str">
            <v>SINAPI-CE</v>
          </cell>
          <cell r="D1128" t="str">
            <v>FITA VEDA ROSCA EM ROLOS DE 18 MM X 10 M (L X C)</v>
          </cell>
          <cell r="E1128" t="str">
            <v xml:space="preserve">UN    </v>
          </cell>
          <cell r="F1128">
            <v>0.84</v>
          </cell>
          <cell r="G1128" t="str">
            <v>2,59</v>
          </cell>
          <cell r="H1128">
            <v>2.17</v>
          </cell>
          <cell r="I1128">
            <v>0</v>
          </cell>
        </row>
        <row r="1129">
          <cell r="B1129">
            <v>10425</v>
          </cell>
          <cell r="C1129" t="str">
            <v>SINAPI-CE</v>
          </cell>
          <cell r="D1129" t="str">
            <v>LAVATORIO LOUCA BRANCA SUSPENSO *40 X 30* CM</v>
          </cell>
          <cell r="E1129" t="str">
            <v xml:space="preserve">UN    </v>
          </cell>
          <cell r="F1129">
            <v>1</v>
          </cell>
          <cell r="G1129" t="str">
            <v>73,09</v>
          </cell>
          <cell r="H1129">
            <v>73.09</v>
          </cell>
          <cell r="I1129">
            <v>0</v>
          </cell>
        </row>
        <row r="1130">
          <cell r="B1130">
            <v>4351</v>
          </cell>
          <cell r="C1130" t="str">
            <v>SINAPI-CE</v>
          </cell>
          <cell r="D1130" t="str">
            <v>PARAFUSO NIQUELADO 3 1/2" COM ACABAMENTO CROMADO PARA FIXAR PECA SANITARIA, INCLUI PORCA CEGA, ARRUELA E BUCHA DE NYLON TAMANHO S-8</v>
          </cell>
          <cell r="E1130" t="str">
            <v xml:space="preserve">UN    </v>
          </cell>
          <cell r="F1130">
            <v>2</v>
          </cell>
          <cell r="G1130" t="str">
            <v>7,39</v>
          </cell>
          <cell r="H1130">
            <v>14.78</v>
          </cell>
          <cell r="I1130">
            <v>0</v>
          </cell>
        </row>
        <row r="1131">
          <cell r="B1131">
            <v>6136</v>
          </cell>
          <cell r="C1131" t="str">
            <v>SINAPI-CE</v>
          </cell>
          <cell r="D1131" t="str">
            <v>SIFAO EM METAL CROMADO PARA PIA OU LAVATORIO, 1 X 1.1/2 "</v>
          </cell>
          <cell r="E1131" t="str">
            <v xml:space="preserve">UN    </v>
          </cell>
          <cell r="F1131">
            <v>1</v>
          </cell>
          <cell r="G1131" t="str">
            <v>80,50</v>
          </cell>
          <cell r="H1131">
            <v>80.5</v>
          </cell>
          <cell r="I1131">
            <v>0</v>
          </cell>
        </row>
        <row r="1132">
          <cell r="B1132">
            <v>36796</v>
          </cell>
          <cell r="C1132" t="str">
            <v>SINAPI-CE</v>
          </cell>
          <cell r="D1132" t="str">
            <v>TORNEIRA CROMADA DE MESA PARA LAVATORIO TEMPORIZADA PRESSAO BICA BAIXA</v>
          </cell>
          <cell r="E1132" t="str">
            <v xml:space="preserve">UN    </v>
          </cell>
          <cell r="F1132">
            <v>1</v>
          </cell>
          <cell r="G1132" t="str">
            <v>123,21</v>
          </cell>
          <cell r="H1132">
            <v>123.21</v>
          </cell>
          <cell r="I1132">
            <v>0</v>
          </cell>
        </row>
        <row r="1133">
          <cell r="B1133">
            <v>6157</v>
          </cell>
          <cell r="C1133" t="str">
            <v>SINAPI-CE</v>
          </cell>
          <cell r="D1133" t="str">
            <v>VALVULA EM METAL CROMADO PARA PIA AMERICANA 3.1/2 X 1.1/2 "</v>
          </cell>
          <cell r="E1133" t="str">
            <v xml:space="preserve">UN    </v>
          </cell>
          <cell r="F1133">
            <v>1</v>
          </cell>
          <cell r="G1133" t="str">
            <v>27,49</v>
          </cell>
          <cell r="H1133">
            <v>27.49</v>
          </cell>
          <cell r="I1133">
            <v>0</v>
          </cell>
        </row>
        <row r="1134">
          <cell r="B1134">
            <v>0</v>
          </cell>
          <cell r="C1134">
            <v>0</v>
          </cell>
          <cell r="D1134">
            <v>0</v>
          </cell>
          <cell r="E1134">
            <v>0</v>
          </cell>
          <cell r="F1134">
            <v>0</v>
          </cell>
          <cell r="G1134" t="str">
            <v>SUB-TOTAL MATERIAL (R$)</v>
          </cell>
          <cell r="H1134">
            <v>340.46</v>
          </cell>
          <cell r="I1134">
            <v>0</v>
          </cell>
        </row>
        <row r="1135">
          <cell r="B1135" t="str">
            <v>CÓDIGO</v>
          </cell>
          <cell r="C1135" t="str">
            <v>ORIGEM</v>
          </cell>
          <cell r="D1135" t="str">
            <v>EQUIPAMENTOS/FERRAMENTAS</v>
          </cell>
          <cell r="E1135" t="str">
            <v>UNID</v>
          </cell>
          <cell r="F1135" t="str">
            <v>COEF</v>
          </cell>
          <cell r="G1135" t="str">
            <v>UNIT (R$)</v>
          </cell>
          <cell r="H1135" t="str">
            <v>PARCIAL (R$)</v>
          </cell>
          <cell r="I1135">
            <v>0</v>
          </cell>
        </row>
        <row r="1136">
          <cell r="B1136">
            <v>0</v>
          </cell>
          <cell r="C1136">
            <v>0</v>
          </cell>
          <cell r="D1136">
            <v>0</v>
          </cell>
          <cell r="E1136">
            <v>0</v>
          </cell>
          <cell r="F1136">
            <v>0</v>
          </cell>
          <cell r="G1136">
            <v>0</v>
          </cell>
          <cell r="H1136">
            <v>0</v>
          </cell>
          <cell r="I1136">
            <v>0</v>
          </cell>
        </row>
        <row r="1137">
          <cell r="B1137">
            <v>0</v>
          </cell>
          <cell r="C1137">
            <v>0</v>
          </cell>
          <cell r="D1137">
            <v>0</v>
          </cell>
          <cell r="E1137">
            <v>0</v>
          </cell>
          <cell r="F1137">
            <v>0</v>
          </cell>
          <cell r="G1137">
            <v>0</v>
          </cell>
          <cell r="H1137">
            <v>0</v>
          </cell>
          <cell r="I1137">
            <v>0</v>
          </cell>
        </row>
        <row r="1138">
          <cell r="B1138">
            <v>0</v>
          </cell>
          <cell r="C1138">
            <v>0</v>
          </cell>
          <cell r="D1138">
            <v>0</v>
          </cell>
          <cell r="E1138">
            <v>0</v>
          </cell>
          <cell r="F1138">
            <v>0</v>
          </cell>
          <cell r="G1138" t="str">
            <v>SUB-TOTAL EQUIPAMENTOS/FERRAMENTAS (R$)</v>
          </cell>
          <cell r="H1138">
            <v>0</v>
          </cell>
          <cell r="I1138">
            <v>0</v>
          </cell>
        </row>
        <row r="1139">
          <cell r="B1139" t="str">
            <v>CÓDIGO</v>
          </cell>
          <cell r="C1139" t="str">
            <v>ORIGEM</v>
          </cell>
          <cell r="D1139" t="str">
            <v>DIVERSOS/COMPOSIÇÕES AUXILIARES</v>
          </cell>
          <cell r="E1139" t="str">
            <v>UNID</v>
          </cell>
          <cell r="F1139" t="str">
            <v>COEF</v>
          </cell>
          <cell r="G1139" t="str">
            <v>UNIT (R$)</v>
          </cell>
          <cell r="H1139" t="str">
            <v>PARCIAL (R$)</v>
          </cell>
          <cell r="I1139">
            <v>0</v>
          </cell>
        </row>
        <row r="1140">
          <cell r="B1140">
            <v>0</v>
          </cell>
          <cell r="C1140">
            <v>0</v>
          </cell>
          <cell r="D1140">
            <v>0</v>
          </cell>
          <cell r="E1140">
            <v>0</v>
          </cell>
          <cell r="F1140">
            <v>0</v>
          </cell>
          <cell r="G1140">
            <v>0</v>
          </cell>
          <cell r="H1140">
            <v>0</v>
          </cell>
          <cell r="I1140">
            <v>0</v>
          </cell>
        </row>
        <row r="1141">
          <cell r="B1141">
            <v>0</v>
          </cell>
          <cell r="C1141">
            <v>0</v>
          </cell>
          <cell r="D1141">
            <v>0</v>
          </cell>
          <cell r="E1141">
            <v>0</v>
          </cell>
          <cell r="F1141">
            <v>0</v>
          </cell>
          <cell r="G1141">
            <v>0</v>
          </cell>
          <cell r="H1141">
            <v>0</v>
          </cell>
          <cell r="I1141">
            <v>0</v>
          </cell>
        </row>
        <row r="1142">
          <cell r="B1142">
            <v>0</v>
          </cell>
          <cell r="C1142">
            <v>0</v>
          </cell>
          <cell r="D1142">
            <v>0</v>
          </cell>
          <cell r="E1142">
            <v>0</v>
          </cell>
          <cell r="F1142">
            <v>0</v>
          </cell>
          <cell r="G1142" t="str">
            <v>SUB-TOTAL DIVERSOS/COMPOSIÇÕES AUXILIARES (R$)</v>
          </cell>
          <cell r="H1142">
            <v>0</v>
          </cell>
          <cell r="I1142">
            <v>0</v>
          </cell>
        </row>
        <row r="1143">
          <cell r="B1143">
            <v>0</v>
          </cell>
          <cell r="C1143">
            <v>0</v>
          </cell>
          <cell r="D1143">
            <v>0</v>
          </cell>
          <cell r="E1143">
            <v>0</v>
          </cell>
          <cell r="F1143">
            <v>0</v>
          </cell>
          <cell r="G1143" t="str">
            <v>CUSTO UNITÁRIO (R$)</v>
          </cell>
          <cell r="H1143">
            <v>427</v>
          </cell>
          <cell r="I1143">
            <v>0</v>
          </cell>
        </row>
        <row r="1144">
          <cell r="B1144" t="str">
            <v>OBSERVAÇÕES:</v>
          </cell>
          <cell r="C1144">
            <v>0</v>
          </cell>
          <cell r="D1144">
            <v>0</v>
          </cell>
          <cell r="E1144">
            <v>0</v>
          </cell>
          <cell r="F1144">
            <v>0</v>
          </cell>
          <cell r="G1144">
            <v>0</v>
          </cell>
          <cell r="H1144">
            <v>0</v>
          </cell>
          <cell r="I1144">
            <v>0</v>
          </cell>
        </row>
        <row r="1145">
          <cell r="B1145" t="str">
            <v>1 - Foram utilizados coeficientes  SEINF_1150100048_SET/2014</v>
          </cell>
          <cell r="C1145">
            <v>0</v>
          </cell>
          <cell r="D1145">
            <v>0</v>
          </cell>
          <cell r="E1145">
            <v>0</v>
          </cell>
          <cell r="F1145">
            <v>0</v>
          </cell>
          <cell r="G1145">
            <v>0</v>
          </cell>
          <cell r="H1145">
            <v>0</v>
          </cell>
          <cell r="I1145">
            <v>0</v>
          </cell>
        </row>
        <row r="1146">
          <cell r="B1146" t="str">
            <v xml:space="preserve">2 - Foram usados preços SINAPI_DEZ/2017 </v>
          </cell>
          <cell r="C1146">
            <v>0</v>
          </cell>
          <cell r="D1146">
            <v>0</v>
          </cell>
          <cell r="E1146">
            <v>0</v>
          </cell>
          <cell r="F1146">
            <v>0</v>
          </cell>
          <cell r="G1146">
            <v>0</v>
          </cell>
          <cell r="H1146">
            <v>0</v>
          </cell>
          <cell r="I1146">
            <v>0</v>
          </cell>
        </row>
        <row r="1147">
          <cell r="B1147">
            <v>0</v>
          </cell>
          <cell r="C1147">
            <v>0</v>
          </cell>
          <cell r="D1147">
            <v>0</v>
          </cell>
          <cell r="E1147">
            <v>0</v>
          </cell>
          <cell r="F1147">
            <v>0</v>
          </cell>
          <cell r="G1147">
            <v>0</v>
          </cell>
          <cell r="H1147">
            <v>0</v>
          </cell>
          <cell r="I1147">
            <v>0</v>
          </cell>
        </row>
        <row r="1148">
          <cell r="B1148">
            <v>0</v>
          </cell>
          <cell r="C1148">
            <v>0</v>
          </cell>
          <cell r="D1148">
            <v>0</v>
          </cell>
          <cell r="E1148">
            <v>0</v>
          </cell>
          <cell r="F1148">
            <v>0</v>
          </cell>
          <cell r="G1148">
            <v>0</v>
          </cell>
          <cell r="H1148">
            <v>0</v>
          </cell>
          <cell r="I1148">
            <v>0</v>
          </cell>
        </row>
        <row r="1149">
          <cell r="B1149" t="str">
            <v>CPU_0065</v>
          </cell>
          <cell r="C1149" t="str">
            <v>COMP</v>
          </cell>
          <cell r="D1149" t="str">
            <v>BANCADA LISA EM AÇO INOX</v>
          </cell>
          <cell r="E1149">
            <v>0</v>
          </cell>
          <cell r="F1149">
            <v>0</v>
          </cell>
          <cell r="G1149">
            <v>0</v>
          </cell>
          <cell r="H1149" t="str">
            <v>M2</v>
          </cell>
          <cell r="I1149">
            <v>1159.96</v>
          </cell>
        </row>
        <row r="1150">
          <cell r="B1150" t="str">
            <v>CÓDIGO</v>
          </cell>
          <cell r="C1150" t="str">
            <v>ORIGEM</v>
          </cell>
          <cell r="D1150" t="str">
            <v>MÃO DE OBRA</v>
          </cell>
          <cell r="E1150" t="str">
            <v>UNID</v>
          </cell>
          <cell r="F1150" t="str">
            <v>COEF</v>
          </cell>
          <cell r="G1150" t="str">
            <v>UNIT (R$)</v>
          </cell>
          <cell r="H1150" t="str">
            <v>PARCIAL (R$)</v>
          </cell>
          <cell r="I1150">
            <v>0</v>
          </cell>
        </row>
        <row r="1151">
          <cell r="B1151">
            <v>88309</v>
          </cell>
          <cell r="C1151" t="str">
            <v>SINAPI-CE</v>
          </cell>
          <cell r="D1151" t="str">
            <v>PEDREIRO COM ENCARGOS COMPLEMENTARES</v>
          </cell>
          <cell r="E1151" t="str">
            <v>H</v>
          </cell>
          <cell r="F1151">
            <v>2.75</v>
          </cell>
          <cell r="G1151" t="str">
            <v>17,35</v>
          </cell>
          <cell r="H1151">
            <v>47.71</v>
          </cell>
          <cell r="I1151">
            <v>0</v>
          </cell>
        </row>
        <row r="1152">
          <cell r="B1152">
            <v>88316</v>
          </cell>
          <cell r="C1152" t="str">
            <v>SINAPI-CE</v>
          </cell>
          <cell r="D1152" t="str">
            <v>SERVENTE COM ENCARGOS COMPLEMENTARES</v>
          </cell>
          <cell r="E1152" t="str">
            <v>H</v>
          </cell>
          <cell r="F1152">
            <v>2.75</v>
          </cell>
          <cell r="G1152" t="str">
            <v>13,01</v>
          </cell>
          <cell r="H1152">
            <v>35.770000000000003</v>
          </cell>
          <cell r="I1152">
            <v>0</v>
          </cell>
        </row>
        <row r="1153">
          <cell r="B1153">
            <v>0</v>
          </cell>
          <cell r="C1153">
            <v>0</v>
          </cell>
          <cell r="D1153">
            <v>0</v>
          </cell>
          <cell r="E1153">
            <v>0</v>
          </cell>
          <cell r="F1153">
            <v>0</v>
          </cell>
          <cell r="G1153" t="str">
            <v>SUB-TOTAL (R$)</v>
          </cell>
          <cell r="H1153">
            <v>83.48</v>
          </cell>
          <cell r="I1153">
            <v>0</v>
          </cell>
        </row>
        <row r="1154">
          <cell r="B1154">
            <v>0</v>
          </cell>
          <cell r="C1154">
            <v>0</v>
          </cell>
          <cell r="D1154">
            <v>0</v>
          </cell>
          <cell r="E1154">
            <v>0</v>
          </cell>
          <cell r="F1154" t="str">
            <v>ENCARGOS SOCIAIS</v>
          </cell>
          <cell r="G1154">
            <v>0</v>
          </cell>
          <cell r="H1154">
            <v>0</v>
          </cell>
          <cell r="I1154">
            <v>0</v>
          </cell>
        </row>
        <row r="1155">
          <cell r="B1155">
            <v>0</v>
          </cell>
          <cell r="C1155">
            <v>0</v>
          </cell>
          <cell r="D1155">
            <v>0</v>
          </cell>
          <cell r="E1155">
            <v>0</v>
          </cell>
          <cell r="F1155">
            <v>0</v>
          </cell>
          <cell r="G1155" t="str">
            <v>SUB-TOTAL MÃO-DE-OBRA (R$)</v>
          </cell>
          <cell r="H1155">
            <v>83.48</v>
          </cell>
          <cell r="I1155">
            <v>0</v>
          </cell>
        </row>
        <row r="1156">
          <cell r="B1156" t="str">
            <v>CÓDIGO</v>
          </cell>
          <cell r="C1156" t="str">
            <v>ORIGEM</v>
          </cell>
          <cell r="D1156" t="str">
            <v>MATERIAL</v>
          </cell>
          <cell r="E1156" t="str">
            <v>UNID</v>
          </cell>
          <cell r="F1156" t="str">
            <v>COEF</v>
          </cell>
          <cell r="G1156" t="str">
            <v>UNIT (R$)</v>
          </cell>
          <cell r="H1156" t="str">
            <v>PARCIAL (R$)</v>
          </cell>
          <cell r="I1156">
            <v>0</v>
          </cell>
        </row>
        <row r="1157">
          <cell r="B1157" t="str">
            <v>I0108</v>
          </cell>
          <cell r="C1157" t="str">
            <v>SEINFRA_24.1</v>
          </cell>
          <cell r="D1157" t="str">
            <v>AREIA GROSSA</v>
          </cell>
          <cell r="E1157" t="str">
            <v>M3</v>
          </cell>
          <cell r="F1157">
            <v>7.3200000000000001E-2</v>
          </cell>
          <cell r="G1157">
            <v>50</v>
          </cell>
          <cell r="H1157">
            <v>3.66</v>
          </cell>
          <cell r="I1157">
            <v>0</v>
          </cell>
        </row>
        <row r="1158">
          <cell r="B1158">
            <v>11689</v>
          </cell>
          <cell r="C1158" t="str">
            <v>SINAPI-CE</v>
          </cell>
          <cell r="D1158" t="str">
            <v>BANCADA/TAMPO ACO INOX (AISI 304), LARGURA 70 CM, COM RODABANCA (NAO INCLUI PES DE APOIO)</v>
          </cell>
          <cell r="E1158" t="str">
            <v xml:space="preserve">M     </v>
          </cell>
          <cell r="F1158">
            <v>1.45</v>
          </cell>
          <cell r="G1158" t="str">
            <v>731,78</v>
          </cell>
          <cell r="H1158">
            <v>1061.08</v>
          </cell>
          <cell r="I1158">
            <v>0</v>
          </cell>
        </row>
        <row r="1159">
          <cell r="B1159">
            <v>4721</v>
          </cell>
          <cell r="C1159" t="str">
            <v>SINAPI-CE</v>
          </cell>
          <cell r="D1159" t="str">
            <v>PEDRA BRITADA N. 1 (9,5 a 19 MM) POSTO PEDREIRA/FORNECEDOR, SEM FRETE</v>
          </cell>
          <cell r="E1159" t="str">
            <v xml:space="preserve">M3    </v>
          </cell>
          <cell r="F1159">
            <v>9.7100000000000006E-2</v>
          </cell>
          <cell r="G1159" t="str">
            <v>45,00</v>
          </cell>
          <cell r="H1159">
            <v>4.3600000000000003</v>
          </cell>
          <cell r="I1159">
            <v>0</v>
          </cell>
        </row>
        <row r="1160">
          <cell r="B1160">
            <v>1379</v>
          </cell>
          <cell r="C1160" t="str">
            <v>SINAPI-CE</v>
          </cell>
          <cell r="D1160" t="str">
            <v>CIMENTO PORTLAND COMPOSTO CP II-32</v>
          </cell>
          <cell r="E1160" t="str">
            <v xml:space="preserve">KG    </v>
          </cell>
          <cell r="F1160">
            <v>18</v>
          </cell>
          <cell r="G1160" t="str">
            <v>0,41</v>
          </cell>
          <cell r="H1160">
            <v>7.38</v>
          </cell>
          <cell r="I1160">
            <v>0</v>
          </cell>
        </row>
        <row r="1161">
          <cell r="B1161">
            <v>0</v>
          </cell>
          <cell r="C1161">
            <v>0</v>
          </cell>
          <cell r="D1161">
            <v>0</v>
          </cell>
          <cell r="E1161">
            <v>0</v>
          </cell>
          <cell r="F1161">
            <v>0</v>
          </cell>
          <cell r="G1161" t="str">
            <v>SUB-TOTAL MATERIAL (R$)</v>
          </cell>
          <cell r="H1161">
            <v>1076.48</v>
          </cell>
          <cell r="I1161">
            <v>0</v>
          </cell>
        </row>
        <row r="1162">
          <cell r="B1162" t="str">
            <v>CÓDIGO</v>
          </cell>
          <cell r="C1162" t="str">
            <v>ORIGEM</v>
          </cell>
          <cell r="D1162" t="str">
            <v>EQUIPAMENTOS/FERRAMENTAS</v>
          </cell>
          <cell r="E1162" t="str">
            <v>UNID</v>
          </cell>
          <cell r="F1162" t="str">
            <v>COEF</v>
          </cell>
          <cell r="G1162" t="str">
            <v>UNIT (R$)</v>
          </cell>
          <cell r="H1162" t="str">
            <v>PARCIAL (R$)</v>
          </cell>
          <cell r="I1162">
            <v>0</v>
          </cell>
        </row>
        <row r="1163">
          <cell r="B1163">
            <v>0</v>
          </cell>
          <cell r="C1163">
            <v>0</v>
          </cell>
          <cell r="D1163">
            <v>0</v>
          </cell>
          <cell r="E1163">
            <v>0</v>
          </cell>
          <cell r="F1163">
            <v>0</v>
          </cell>
          <cell r="G1163">
            <v>0</v>
          </cell>
          <cell r="H1163">
            <v>0</v>
          </cell>
          <cell r="I1163">
            <v>0</v>
          </cell>
        </row>
        <row r="1164">
          <cell r="B1164">
            <v>0</v>
          </cell>
          <cell r="C1164">
            <v>0</v>
          </cell>
          <cell r="D1164">
            <v>0</v>
          </cell>
          <cell r="E1164">
            <v>0</v>
          </cell>
          <cell r="F1164">
            <v>0</v>
          </cell>
          <cell r="G1164">
            <v>0</v>
          </cell>
          <cell r="H1164">
            <v>0</v>
          </cell>
          <cell r="I1164">
            <v>0</v>
          </cell>
        </row>
        <row r="1165">
          <cell r="B1165">
            <v>0</v>
          </cell>
          <cell r="C1165">
            <v>0</v>
          </cell>
          <cell r="D1165">
            <v>0</v>
          </cell>
          <cell r="E1165">
            <v>0</v>
          </cell>
          <cell r="F1165">
            <v>0</v>
          </cell>
          <cell r="G1165" t="str">
            <v>SUB-TOTAL EQUIPAMENTOS/FERRAMENTAS  (R$)</v>
          </cell>
          <cell r="H1165">
            <v>0</v>
          </cell>
          <cell r="I1165">
            <v>0</v>
          </cell>
        </row>
        <row r="1166">
          <cell r="B1166" t="str">
            <v>CÓDIGO</v>
          </cell>
          <cell r="C1166" t="str">
            <v>ORIGEM</v>
          </cell>
          <cell r="D1166" t="str">
            <v>DIVERSOS/COMPOSIÇÕES AUXILIARES</v>
          </cell>
          <cell r="E1166" t="str">
            <v>UNID</v>
          </cell>
          <cell r="F1166" t="str">
            <v>COEF</v>
          </cell>
          <cell r="G1166" t="str">
            <v>UNIT (R$)</v>
          </cell>
          <cell r="H1166" t="str">
            <v>PARCIAL (R$)</v>
          </cell>
          <cell r="I1166">
            <v>0</v>
          </cell>
        </row>
        <row r="1167">
          <cell r="B1167">
            <v>0</v>
          </cell>
          <cell r="C1167">
            <v>0</v>
          </cell>
          <cell r="D1167">
            <v>0</v>
          </cell>
          <cell r="E1167">
            <v>0</v>
          </cell>
          <cell r="F1167">
            <v>0</v>
          </cell>
          <cell r="G1167">
            <v>0</v>
          </cell>
          <cell r="H1167">
            <v>0</v>
          </cell>
          <cell r="I1167">
            <v>0</v>
          </cell>
        </row>
        <row r="1168">
          <cell r="B1168">
            <v>0</v>
          </cell>
          <cell r="C1168">
            <v>0</v>
          </cell>
          <cell r="D1168">
            <v>0</v>
          </cell>
          <cell r="E1168">
            <v>0</v>
          </cell>
          <cell r="F1168">
            <v>0</v>
          </cell>
          <cell r="G1168">
            <v>0</v>
          </cell>
          <cell r="H1168">
            <v>0</v>
          </cell>
          <cell r="I1168">
            <v>0</v>
          </cell>
        </row>
        <row r="1169">
          <cell r="B1169">
            <v>0</v>
          </cell>
          <cell r="C1169">
            <v>0</v>
          </cell>
          <cell r="D1169">
            <v>0</v>
          </cell>
          <cell r="E1169">
            <v>0</v>
          </cell>
          <cell r="F1169">
            <v>0</v>
          </cell>
          <cell r="G1169" t="str">
            <v>SUB-TOTAL DIVERSOS/COMPOSIÇÕES AUXILIARES (R$)</v>
          </cell>
          <cell r="H1169">
            <v>0</v>
          </cell>
          <cell r="I1169">
            <v>0</v>
          </cell>
        </row>
        <row r="1170">
          <cell r="B1170">
            <v>0</v>
          </cell>
          <cell r="C1170">
            <v>0</v>
          </cell>
          <cell r="D1170">
            <v>0</v>
          </cell>
          <cell r="E1170">
            <v>0</v>
          </cell>
          <cell r="F1170">
            <v>0</v>
          </cell>
          <cell r="G1170" t="str">
            <v>CUSTO UNITÁRIO (R$)</v>
          </cell>
          <cell r="H1170">
            <v>1159.96</v>
          </cell>
          <cell r="I1170">
            <v>0</v>
          </cell>
        </row>
        <row r="1171">
          <cell r="B1171" t="str">
            <v>OBSERVAÇÕES:</v>
          </cell>
          <cell r="C1171">
            <v>0</v>
          </cell>
          <cell r="D1171">
            <v>0</v>
          </cell>
          <cell r="E1171">
            <v>0</v>
          </cell>
          <cell r="F1171">
            <v>0</v>
          </cell>
          <cell r="G1171">
            <v>0</v>
          </cell>
          <cell r="H1171">
            <v>0</v>
          </cell>
          <cell r="I1171">
            <v>0</v>
          </cell>
        </row>
        <row r="1172">
          <cell r="B1172" t="str">
            <v>1 - Foram utilizados coeficientes  SEINF_0080060012_SET/2014</v>
          </cell>
          <cell r="C1172">
            <v>0</v>
          </cell>
          <cell r="D1172">
            <v>0</v>
          </cell>
          <cell r="E1172">
            <v>0</v>
          </cell>
          <cell r="F1172">
            <v>0</v>
          </cell>
          <cell r="G1172">
            <v>0</v>
          </cell>
          <cell r="H1172">
            <v>0</v>
          </cell>
          <cell r="I1172">
            <v>0</v>
          </cell>
        </row>
        <row r="1173">
          <cell r="B1173" t="str">
            <v xml:space="preserve">2 - Foram usados preços SINAPI_DEZ/2017 </v>
          </cell>
          <cell r="C1173">
            <v>0</v>
          </cell>
          <cell r="D1173">
            <v>0</v>
          </cell>
          <cell r="E1173">
            <v>0</v>
          </cell>
          <cell r="F1173">
            <v>0</v>
          </cell>
          <cell r="G1173">
            <v>0</v>
          </cell>
          <cell r="H1173">
            <v>0</v>
          </cell>
          <cell r="I1173">
            <v>0</v>
          </cell>
        </row>
        <row r="1174">
          <cell r="B1174">
            <v>0</v>
          </cell>
          <cell r="C1174">
            <v>0</v>
          </cell>
          <cell r="D1174">
            <v>0</v>
          </cell>
          <cell r="E1174">
            <v>0</v>
          </cell>
          <cell r="F1174">
            <v>0</v>
          </cell>
          <cell r="G1174">
            <v>0</v>
          </cell>
          <cell r="H1174">
            <v>0</v>
          </cell>
          <cell r="I1174">
            <v>0</v>
          </cell>
        </row>
        <row r="1175">
          <cell r="B1175">
            <v>0</v>
          </cell>
          <cell r="C1175">
            <v>0</v>
          </cell>
          <cell r="D1175">
            <v>0</v>
          </cell>
          <cell r="E1175">
            <v>0</v>
          </cell>
          <cell r="F1175">
            <v>0</v>
          </cell>
          <cell r="G1175">
            <v>0</v>
          </cell>
          <cell r="H1175">
            <v>0</v>
          </cell>
          <cell r="I1175">
            <v>0</v>
          </cell>
        </row>
        <row r="1176">
          <cell r="B1176" t="str">
            <v>CPU_0066</v>
          </cell>
          <cell r="C1176" t="str">
            <v>COMP</v>
          </cell>
          <cell r="D1176" t="str">
            <v>PORTA-SABÃO LÍQUIDO DE VIDRO</v>
          </cell>
          <cell r="E1176">
            <v>0</v>
          </cell>
          <cell r="F1176">
            <v>0</v>
          </cell>
          <cell r="G1176">
            <v>0</v>
          </cell>
          <cell r="H1176" t="str">
            <v>UNID</v>
          </cell>
          <cell r="I1176">
            <v>46.120000000000005</v>
          </cell>
        </row>
        <row r="1177">
          <cell r="B1177" t="str">
            <v>CÓDIGO</v>
          </cell>
          <cell r="C1177" t="str">
            <v>ORIGEM</v>
          </cell>
          <cell r="D1177" t="str">
            <v>MÃO DE OBRA</v>
          </cell>
          <cell r="E1177" t="str">
            <v>UNID</v>
          </cell>
          <cell r="F1177" t="str">
            <v>COEF</v>
          </cell>
          <cell r="G1177" t="str">
            <v>UNIT (R$)</v>
          </cell>
          <cell r="H1177" t="str">
            <v>PARCIAL (R$)</v>
          </cell>
          <cell r="I1177">
            <v>0</v>
          </cell>
        </row>
        <row r="1178">
          <cell r="B1178">
            <v>88309</v>
          </cell>
          <cell r="C1178" t="str">
            <v>SINAPI-CE</v>
          </cell>
          <cell r="D1178" t="str">
            <v>PEDREIRO COM ENCARGOS COMPLEMENTARES</v>
          </cell>
          <cell r="E1178" t="str">
            <v>H</v>
          </cell>
          <cell r="F1178">
            <v>0.5</v>
          </cell>
          <cell r="G1178" t="str">
            <v>17,35</v>
          </cell>
          <cell r="H1178">
            <v>8.67</v>
          </cell>
          <cell r="I1178">
            <v>0</v>
          </cell>
        </row>
        <row r="1179">
          <cell r="B1179">
            <v>0</v>
          </cell>
          <cell r="C1179">
            <v>0</v>
          </cell>
          <cell r="D1179">
            <v>0</v>
          </cell>
          <cell r="E1179">
            <v>0</v>
          </cell>
          <cell r="F1179">
            <v>0</v>
          </cell>
          <cell r="G1179" t="str">
            <v>SUB-TOTAL (R$)</v>
          </cell>
          <cell r="H1179">
            <v>8.67</v>
          </cell>
          <cell r="I1179">
            <v>0</v>
          </cell>
        </row>
        <row r="1180">
          <cell r="B1180">
            <v>0</v>
          </cell>
          <cell r="C1180">
            <v>0</v>
          </cell>
          <cell r="D1180">
            <v>0</v>
          </cell>
          <cell r="E1180">
            <v>0</v>
          </cell>
          <cell r="F1180" t="str">
            <v>ENCARGOS SOCIAIS</v>
          </cell>
          <cell r="G1180">
            <v>0</v>
          </cell>
          <cell r="H1180">
            <v>0</v>
          </cell>
          <cell r="I1180">
            <v>0</v>
          </cell>
        </row>
        <row r="1181">
          <cell r="B1181">
            <v>0</v>
          </cell>
          <cell r="C1181">
            <v>0</v>
          </cell>
          <cell r="D1181">
            <v>0</v>
          </cell>
          <cell r="E1181">
            <v>0</v>
          </cell>
          <cell r="F1181">
            <v>0</v>
          </cell>
          <cell r="G1181" t="str">
            <v>SUB-TOTAL MÃO-DE-OBRA (R$)</v>
          </cell>
          <cell r="H1181">
            <v>8.67</v>
          </cell>
          <cell r="I1181">
            <v>0</v>
          </cell>
        </row>
        <row r="1182">
          <cell r="B1182" t="str">
            <v>CÓDIGO</v>
          </cell>
          <cell r="C1182" t="str">
            <v>ORIGEM</v>
          </cell>
          <cell r="D1182" t="str">
            <v>MATERIAL</v>
          </cell>
          <cell r="E1182" t="str">
            <v>UNID</v>
          </cell>
          <cell r="F1182" t="str">
            <v>COEF</v>
          </cell>
          <cell r="G1182" t="str">
            <v>UNIT (R$)</v>
          </cell>
          <cell r="H1182" t="str">
            <v>PARCIAL (R$)</v>
          </cell>
          <cell r="I1182">
            <v>0</v>
          </cell>
        </row>
        <row r="1183">
          <cell r="B1183">
            <v>11758</v>
          </cell>
          <cell r="C1183" t="str">
            <v>SINAPI-CE</v>
          </cell>
          <cell r="D1183" t="str">
            <v>SABONETEIRA PLASTICA TIPO DISPENSER PARA SABONETE LIQUIDO COM RESERVATORIO 800 A 1500 ML</v>
          </cell>
          <cell r="E1183" t="str">
            <v xml:space="preserve">UN    </v>
          </cell>
          <cell r="F1183">
            <v>1</v>
          </cell>
          <cell r="G1183" t="str">
            <v>37,45</v>
          </cell>
          <cell r="H1183">
            <v>37.450000000000003</v>
          </cell>
          <cell r="I1183">
            <v>0</v>
          </cell>
        </row>
        <row r="1184">
          <cell r="B1184">
            <v>0</v>
          </cell>
          <cell r="C1184">
            <v>0</v>
          </cell>
          <cell r="D1184">
            <v>0</v>
          </cell>
          <cell r="E1184">
            <v>0</v>
          </cell>
          <cell r="F1184">
            <v>0</v>
          </cell>
          <cell r="G1184" t="str">
            <v>SUB-TOTAL MATERIAL (R$)</v>
          </cell>
          <cell r="H1184">
            <v>37.450000000000003</v>
          </cell>
          <cell r="I1184">
            <v>0</v>
          </cell>
        </row>
        <row r="1185">
          <cell r="B1185" t="str">
            <v>CÓDIGO</v>
          </cell>
          <cell r="C1185" t="str">
            <v>ORIGEM</v>
          </cell>
          <cell r="D1185" t="str">
            <v>EQUIPAMENTOS/FERRAMENTAS</v>
          </cell>
          <cell r="E1185" t="str">
            <v>UNID</v>
          </cell>
          <cell r="F1185" t="str">
            <v>COEF</v>
          </cell>
          <cell r="G1185" t="str">
            <v>UNIT (R$)</v>
          </cell>
          <cell r="H1185" t="str">
            <v>PARCIAL (R$)</v>
          </cell>
          <cell r="I1185">
            <v>0</v>
          </cell>
        </row>
        <row r="1186">
          <cell r="B1186">
            <v>0</v>
          </cell>
          <cell r="C1186">
            <v>0</v>
          </cell>
          <cell r="D1186">
            <v>0</v>
          </cell>
          <cell r="E1186">
            <v>0</v>
          </cell>
          <cell r="F1186">
            <v>0</v>
          </cell>
          <cell r="G1186">
            <v>0</v>
          </cell>
          <cell r="H1186">
            <v>0</v>
          </cell>
          <cell r="I1186">
            <v>0</v>
          </cell>
        </row>
        <row r="1187">
          <cell r="B1187">
            <v>0</v>
          </cell>
          <cell r="C1187">
            <v>0</v>
          </cell>
          <cell r="D1187">
            <v>0</v>
          </cell>
          <cell r="E1187">
            <v>0</v>
          </cell>
          <cell r="F1187">
            <v>0</v>
          </cell>
          <cell r="G1187">
            <v>0</v>
          </cell>
          <cell r="H1187">
            <v>0</v>
          </cell>
          <cell r="I1187">
            <v>0</v>
          </cell>
        </row>
        <row r="1188">
          <cell r="B1188">
            <v>0</v>
          </cell>
          <cell r="C1188">
            <v>0</v>
          </cell>
          <cell r="D1188">
            <v>0</v>
          </cell>
          <cell r="E1188">
            <v>0</v>
          </cell>
          <cell r="F1188">
            <v>0</v>
          </cell>
          <cell r="G1188" t="str">
            <v>SUB-TOTALEQUIPAMENTOS/FERRAMENTAS  (R$)</v>
          </cell>
          <cell r="H1188">
            <v>0</v>
          </cell>
          <cell r="I1188">
            <v>0</v>
          </cell>
        </row>
        <row r="1189">
          <cell r="B1189" t="str">
            <v>CÓDIGO</v>
          </cell>
          <cell r="C1189" t="str">
            <v>ORIGEM</v>
          </cell>
          <cell r="D1189" t="str">
            <v>DIVERSOS/COMPOSIÇÕES AUXILIARES</v>
          </cell>
          <cell r="E1189" t="str">
            <v>UNID</v>
          </cell>
          <cell r="F1189" t="str">
            <v>COEF</v>
          </cell>
          <cell r="G1189" t="str">
            <v>UNIT (R$)</v>
          </cell>
          <cell r="H1189" t="str">
            <v>PARCIAL (R$)</v>
          </cell>
          <cell r="I1189">
            <v>0</v>
          </cell>
        </row>
        <row r="1190">
          <cell r="B1190">
            <v>0</v>
          </cell>
          <cell r="C1190">
            <v>0</v>
          </cell>
          <cell r="D1190">
            <v>0</v>
          </cell>
          <cell r="E1190">
            <v>0</v>
          </cell>
          <cell r="F1190">
            <v>0</v>
          </cell>
          <cell r="G1190">
            <v>0</v>
          </cell>
          <cell r="H1190">
            <v>0</v>
          </cell>
          <cell r="I1190">
            <v>0</v>
          </cell>
        </row>
        <row r="1191">
          <cell r="B1191">
            <v>0</v>
          </cell>
          <cell r="C1191">
            <v>0</v>
          </cell>
          <cell r="D1191">
            <v>0</v>
          </cell>
          <cell r="E1191">
            <v>0</v>
          </cell>
          <cell r="F1191">
            <v>0</v>
          </cell>
          <cell r="G1191">
            <v>0</v>
          </cell>
          <cell r="H1191">
            <v>0</v>
          </cell>
          <cell r="I1191">
            <v>0</v>
          </cell>
        </row>
        <row r="1192">
          <cell r="B1192">
            <v>0</v>
          </cell>
          <cell r="C1192">
            <v>0</v>
          </cell>
          <cell r="D1192">
            <v>0</v>
          </cell>
          <cell r="E1192">
            <v>0</v>
          </cell>
          <cell r="F1192">
            <v>0</v>
          </cell>
          <cell r="G1192" t="str">
            <v>SUB-TOTAL DIVERSOS/COMPOSIÇÕES AUXILIARES (R$)</v>
          </cell>
          <cell r="H1192">
            <v>0</v>
          </cell>
          <cell r="I1192">
            <v>0</v>
          </cell>
        </row>
        <row r="1193">
          <cell r="B1193">
            <v>0</v>
          </cell>
          <cell r="C1193">
            <v>0</v>
          </cell>
          <cell r="D1193">
            <v>0</v>
          </cell>
          <cell r="E1193">
            <v>0</v>
          </cell>
          <cell r="F1193">
            <v>0</v>
          </cell>
          <cell r="G1193" t="str">
            <v>CUSTO UNITÁRIO (R$)</v>
          </cell>
          <cell r="H1193">
            <v>46.120000000000005</v>
          </cell>
          <cell r="I1193">
            <v>0</v>
          </cell>
        </row>
        <row r="1194">
          <cell r="B1194" t="str">
            <v>OBSERVAÇÕES:</v>
          </cell>
          <cell r="C1194">
            <v>0</v>
          </cell>
          <cell r="D1194">
            <v>0</v>
          </cell>
          <cell r="E1194">
            <v>0</v>
          </cell>
          <cell r="F1194">
            <v>0</v>
          </cell>
          <cell r="G1194">
            <v>0</v>
          </cell>
          <cell r="H1194">
            <v>0</v>
          </cell>
          <cell r="I1194">
            <v>0</v>
          </cell>
        </row>
        <row r="1195">
          <cell r="B1195" t="str">
            <v>1 - Foram utilizados coeficientes  SEINFRA_C1990</v>
          </cell>
          <cell r="C1195">
            <v>0</v>
          </cell>
          <cell r="D1195">
            <v>0</v>
          </cell>
          <cell r="E1195">
            <v>0</v>
          </cell>
          <cell r="F1195">
            <v>0</v>
          </cell>
          <cell r="G1195">
            <v>0</v>
          </cell>
          <cell r="H1195">
            <v>0</v>
          </cell>
          <cell r="I1195">
            <v>0</v>
          </cell>
        </row>
        <row r="1196">
          <cell r="B1196" t="str">
            <v xml:space="preserve">2 - Foram usados preços SINAPI_DEZ/2017 </v>
          </cell>
          <cell r="C1196">
            <v>0</v>
          </cell>
          <cell r="D1196">
            <v>0</v>
          </cell>
          <cell r="E1196">
            <v>0</v>
          </cell>
          <cell r="F1196">
            <v>0</v>
          </cell>
          <cell r="G1196">
            <v>0</v>
          </cell>
          <cell r="H1196">
            <v>0</v>
          </cell>
          <cell r="I1196">
            <v>0</v>
          </cell>
        </row>
        <row r="1197">
          <cell r="B1197">
            <v>0</v>
          </cell>
          <cell r="C1197">
            <v>0</v>
          </cell>
          <cell r="D1197">
            <v>0</v>
          </cell>
          <cell r="E1197">
            <v>0</v>
          </cell>
          <cell r="F1197">
            <v>0</v>
          </cell>
          <cell r="G1197">
            <v>0</v>
          </cell>
          <cell r="H1197">
            <v>0</v>
          </cell>
          <cell r="I1197">
            <v>0</v>
          </cell>
        </row>
        <row r="1198">
          <cell r="B1198">
            <v>0</v>
          </cell>
          <cell r="C1198">
            <v>0</v>
          </cell>
          <cell r="D1198">
            <v>0</v>
          </cell>
          <cell r="E1198">
            <v>0</v>
          </cell>
          <cell r="F1198">
            <v>0</v>
          </cell>
          <cell r="G1198">
            <v>0</v>
          </cell>
          <cell r="H1198">
            <v>0</v>
          </cell>
          <cell r="I1198">
            <v>0</v>
          </cell>
        </row>
        <row r="1199">
          <cell r="B1199" t="str">
            <v>CPU_0067</v>
          </cell>
          <cell r="C1199" t="str">
            <v>COMP</v>
          </cell>
          <cell r="D1199" t="str">
            <v xml:space="preserve">PORTA PAPEL-TOALHA METÁLICO </v>
          </cell>
          <cell r="E1199">
            <v>0</v>
          </cell>
          <cell r="F1199">
            <v>0</v>
          </cell>
          <cell r="G1199">
            <v>0</v>
          </cell>
          <cell r="H1199" t="str">
            <v>UNID</v>
          </cell>
          <cell r="I1199">
            <v>26.409999999999997</v>
          </cell>
        </row>
        <row r="1200">
          <cell r="B1200" t="str">
            <v>CÓDIGO</v>
          </cell>
          <cell r="C1200" t="str">
            <v>ORIGEM</v>
          </cell>
          <cell r="D1200" t="str">
            <v>MÃO DE OBRA</v>
          </cell>
          <cell r="E1200" t="str">
            <v>UNID</v>
          </cell>
          <cell r="F1200" t="str">
            <v>COEF</v>
          </cell>
          <cell r="G1200" t="str">
            <v>UNIT (R$)</v>
          </cell>
          <cell r="H1200" t="str">
            <v>PARCIAL (R$)</v>
          </cell>
          <cell r="I1200">
            <v>0</v>
          </cell>
        </row>
        <row r="1201">
          <cell r="B1201">
            <v>88309</v>
          </cell>
          <cell r="C1201" t="str">
            <v>SINAPI-CE</v>
          </cell>
          <cell r="D1201" t="str">
            <v>PEDREIRO COM ENCARGOS COMPLEMENTARES</v>
          </cell>
          <cell r="E1201" t="str">
            <v>H</v>
          </cell>
          <cell r="F1201">
            <v>0.5</v>
          </cell>
          <cell r="G1201" t="str">
            <v>17,35</v>
          </cell>
          <cell r="H1201">
            <v>8.67</v>
          </cell>
          <cell r="I1201">
            <v>0</v>
          </cell>
        </row>
        <row r="1202">
          <cell r="B1202">
            <v>0</v>
          </cell>
          <cell r="C1202">
            <v>0</v>
          </cell>
          <cell r="D1202">
            <v>0</v>
          </cell>
          <cell r="E1202">
            <v>0</v>
          </cell>
          <cell r="F1202">
            <v>0</v>
          </cell>
          <cell r="G1202" t="str">
            <v>SUB-TOTAL (R$)</v>
          </cell>
          <cell r="H1202">
            <v>8.67</v>
          </cell>
          <cell r="I1202">
            <v>0</v>
          </cell>
        </row>
        <row r="1203">
          <cell r="B1203">
            <v>0</v>
          </cell>
          <cell r="C1203">
            <v>0</v>
          </cell>
          <cell r="D1203">
            <v>0</v>
          </cell>
          <cell r="E1203">
            <v>0</v>
          </cell>
          <cell r="F1203" t="str">
            <v>ENCARGOS SOCIAIS</v>
          </cell>
          <cell r="G1203">
            <v>0</v>
          </cell>
          <cell r="H1203">
            <v>0</v>
          </cell>
          <cell r="I1203">
            <v>0</v>
          </cell>
        </row>
        <row r="1204">
          <cell r="B1204">
            <v>0</v>
          </cell>
          <cell r="C1204">
            <v>0</v>
          </cell>
          <cell r="D1204">
            <v>0</v>
          </cell>
          <cell r="E1204">
            <v>0</v>
          </cell>
          <cell r="F1204">
            <v>0</v>
          </cell>
          <cell r="G1204" t="str">
            <v>SUB-TOTAL MÃO-DE-OBRA (R$)</v>
          </cell>
          <cell r="H1204">
            <v>8.67</v>
          </cell>
          <cell r="I1204">
            <v>0</v>
          </cell>
        </row>
        <row r="1205">
          <cell r="B1205" t="str">
            <v>CÓDIGO</v>
          </cell>
          <cell r="C1205" t="str">
            <v>ORIGEM</v>
          </cell>
          <cell r="D1205" t="str">
            <v>MATERIAL</v>
          </cell>
          <cell r="E1205" t="str">
            <v>UNID</v>
          </cell>
          <cell r="F1205" t="str">
            <v>COEF</v>
          </cell>
          <cell r="G1205" t="str">
            <v>UNIT (R$)</v>
          </cell>
          <cell r="H1205" t="str">
            <v>PARCIAL (R$)</v>
          </cell>
          <cell r="I1205">
            <v>0</v>
          </cell>
        </row>
        <row r="1206">
          <cell r="B1206">
            <v>11703</v>
          </cell>
          <cell r="C1206" t="str">
            <v>SINAPI-CE</v>
          </cell>
          <cell r="D1206" t="str">
            <v>PAPELEIRA DE PAREDE EM METAL CROMADO SEM TAMPA</v>
          </cell>
          <cell r="E1206" t="str">
            <v xml:space="preserve">UN    </v>
          </cell>
          <cell r="F1206">
            <v>1</v>
          </cell>
          <cell r="G1206" t="str">
            <v>17,74</v>
          </cell>
          <cell r="H1206">
            <v>17.739999999999998</v>
          </cell>
          <cell r="I1206">
            <v>0</v>
          </cell>
        </row>
        <row r="1207">
          <cell r="B1207">
            <v>0</v>
          </cell>
          <cell r="C1207">
            <v>0</v>
          </cell>
          <cell r="D1207">
            <v>0</v>
          </cell>
          <cell r="E1207">
            <v>0</v>
          </cell>
          <cell r="F1207">
            <v>0</v>
          </cell>
          <cell r="G1207" t="str">
            <v>SUB-TOTAL MATERIAL (R$)</v>
          </cell>
          <cell r="H1207">
            <v>17.739999999999998</v>
          </cell>
          <cell r="I1207">
            <v>0</v>
          </cell>
        </row>
        <row r="1208">
          <cell r="B1208" t="str">
            <v>CÓDIGO</v>
          </cell>
          <cell r="C1208" t="str">
            <v>ORIGEM</v>
          </cell>
          <cell r="D1208" t="str">
            <v>EQUIPAMENTOS/FERRAMENTAS</v>
          </cell>
          <cell r="E1208" t="str">
            <v>UNID</v>
          </cell>
          <cell r="F1208" t="str">
            <v>COEF</v>
          </cell>
          <cell r="G1208" t="str">
            <v>UNIT (R$)</v>
          </cell>
          <cell r="H1208" t="str">
            <v>PARCIAL (R$)</v>
          </cell>
          <cell r="I1208">
            <v>0</v>
          </cell>
        </row>
        <row r="1209">
          <cell r="B1209">
            <v>0</v>
          </cell>
          <cell r="C1209">
            <v>0</v>
          </cell>
          <cell r="D1209">
            <v>0</v>
          </cell>
          <cell r="E1209">
            <v>0</v>
          </cell>
          <cell r="F1209">
            <v>0</v>
          </cell>
          <cell r="G1209">
            <v>0</v>
          </cell>
          <cell r="H1209">
            <v>0</v>
          </cell>
          <cell r="I1209">
            <v>0</v>
          </cell>
        </row>
        <row r="1210">
          <cell r="B1210">
            <v>0</v>
          </cell>
          <cell r="C1210">
            <v>0</v>
          </cell>
          <cell r="D1210">
            <v>0</v>
          </cell>
          <cell r="E1210">
            <v>0</v>
          </cell>
          <cell r="F1210">
            <v>0</v>
          </cell>
          <cell r="G1210">
            <v>0</v>
          </cell>
          <cell r="H1210">
            <v>0</v>
          </cell>
          <cell r="I1210">
            <v>0</v>
          </cell>
        </row>
        <row r="1211">
          <cell r="B1211">
            <v>0</v>
          </cell>
          <cell r="C1211">
            <v>0</v>
          </cell>
          <cell r="D1211">
            <v>0</v>
          </cell>
          <cell r="E1211">
            <v>0</v>
          </cell>
          <cell r="F1211">
            <v>0</v>
          </cell>
          <cell r="G1211" t="str">
            <v>SUB-TOTAL EQUIPAMENTOS/FERRAMENTAS  (R$)</v>
          </cell>
          <cell r="H1211">
            <v>0</v>
          </cell>
          <cell r="I1211">
            <v>0</v>
          </cell>
        </row>
        <row r="1212">
          <cell r="B1212" t="str">
            <v>CÓDIGO</v>
          </cell>
          <cell r="C1212" t="str">
            <v>ORIGEM</v>
          </cell>
          <cell r="D1212" t="str">
            <v>DIVERSOS/COMPOSIÇÕES AUXILIARES</v>
          </cell>
          <cell r="E1212" t="str">
            <v>UNID</v>
          </cell>
          <cell r="F1212" t="str">
            <v>COEF</v>
          </cell>
          <cell r="G1212" t="str">
            <v>UNIT (R$)</v>
          </cell>
          <cell r="H1212" t="str">
            <v>PARCIAL (R$)</v>
          </cell>
          <cell r="I1212">
            <v>0</v>
          </cell>
        </row>
        <row r="1213">
          <cell r="B1213">
            <v>0</v>
          </cell>
          <cell r="C1213">
            <v>0</v>
          </cell>
          <cell r="D1213">
            <v>0</v>
          </cell>
          <cell r="E1213">
            <v>0</v>
          </cell>
          <cell r="F1213">
            <v>0</v>
          </cell>
          <cell r="G1213">
            <v>0</v>
          </cell>
          <cell r="H1213">
            <v>0</v>
          </cell>
          <cell r="I1213">
            <v>0</v>
          </cell>
        </row>
        <row r="1214">
          <cell r="B1214">
            <v>0</v>
          </cell>
          <cell r="C1214">
            <v>0</v>
          </cell>
          <cell r="D1214">
            <v>0</v>
          </cell>
          <cell r="E1214">
            <v>0</v>
          </cell>
          <cell r="F1214">
            <v>0</v>
          </cell>
          <cell r="G1214">
            <v>0</v>
          </cell>
          <cell r="H1214">
            <v>0</v>
          </cell>
          <cell r="I1214">
            <v>0</v>
          </cell>
        </row>
        <row r="1215">
          <cell r="B1215">
            <v>0</v>
          </cell>
          <cell r="C1215">
            <v>0</v>
          </cell>
          <cell r="D1215">
            <v>0</v>
          </cell>
          <cell r="E1215">
            <v>0</v>
          </cell>
          <cell r="F1215">
            <v>0</v>
          </cell>
          <cell r="G1215" t="str">
            <v>SUB-TOTAL DIVERSOS/COMPOSIÇÕES AUXILIARES (R$)</v>
          </cell>
          <cell r="H1215">
            <v>0</v>
          </cell>
          <cell r="I1215">
            <v>0</v>
          </cell>
        </row>
        <row r="1216">
          <cell r="B1216">
            <v>0</v>
          </cell>
          <cell r="C1216">
            <v>0</v>
          </cell>
          <cell r="D1216">
            <v>0</v>
          </cell>
          <cell r="E1216">
            <v>0</v>
          </cell>
          <cell r="F1216">
            <v>0</v>
          </cell>
          <cell r="G1216" t="str">
            <v>CUSTO UNITÁRIO (R$)</v>
          </cell>
          <cell r="H1216">
            <v>26.409999999999997</v>
          </cell>
          <cell r="I1216">
            <v>0</v>
          </cell>
        </row>
        <row r="1217">
          <cell r="B1217" t="str">
            <v>OBSERVAÇÕES:</v>
          </cell>
          <cell r="C1217">
            <v>0</v>
          </cell>
          <cell r="D1217">
            <v>0</v>
          </cell>
          <cell r="E1217">
            <v>0</v>
          </cell>
          <cell r="F1217">
            <v>0</v>
          </cell>
          <cell r="G1217">
            <v>0</v>
          </cell>
          <cell r="H1217">
            <v>0</v>
          </cell>
          <cell r="I1217">
            <v>0</v>
          </cell>
        </row>
        <row r="1218">
          <cell r="B1218" t="str">
            <v>1 - Foram utilizados coeficientes  SEINFRA_C1996</v>
          </cell>
          <cell r="C1218">
            <v>0</v>
          </cell>
          <cell r="D1218">
            <v>0</v>
          </cell>
          <cell r="E1218">
            <v>0</v>
          </cell>
          <cell r="F1218">
            <v>0</v>
          </cell>
          <cell r="G1218">
            <v>0</v>
          </cell>
          <cell r="H1218">
            <v>0</v>
          </cell>
          <cell r="I1218">
            <v>0</v>
          </cell>
        </row>
        <row r="1219">
          <cell r="B1219" t="str">
            <v xml:space="preserve">2 - Foram usados preços SINAPI_DEZ/2017 </v>
          </cell>
          <cell r="C1219">
            <v>0</v>
          </cell>
          <cell r="D1219">
            <v>0</v>
          </cell>
          <cell r="E1219">
            <v>0</v>
          </cell>
          <cell r="F1219">
            <v>0</v>
          </cell>
          <cell r="G1219">
            <v>0</v>
          </cell>
          <cell r="H1219">
            <v>0</v>
          </cell>
          <cell r="I1219">
            <v>0</v>
          </cell>
        </row>
        <row r="1220">
          <cell r="B1220">
            <v>0</v>
          </cell>
          <cell r="C1220">
            <v>0</v>
          </cell>
          <cell r="D1220">
            <v>0</v>
          </cell>
          <cell r="E1220">
            <v>0</v>
          </cell>
          <cell r="F1220">
            <v>0</v>
          </cell>
          <cell r="G1220">
            <v>0</v>
          </cell>
          <cell r="H1220">
            <v>0</v>
          </cell>
          <cell r="I1220">
            <v>0</v>
          </cell>
        </row>
        <row r="1221">
          <cell r="B1221">
            <v>0</v>
          </cell>
          <cell r="C1221">
            <v>0</v>
          </cell>
          <cell r="D1221">
            <v>0</v>
          </cell>
          <cell r="E1221">
            <v>0</v>
          </cell>
          <cell r="F1221">
            <v>0</v>
          </cell>
          <cell r="G1221">
            <v>0</v>
          </cell>
          <cell r="H1221">
            <v>0</v>
          </cell>
          <cell r="I1221">
            <v>0</v>
          </cell>
        </row>
        <row r="1222">
          <cell r="B1222" t="str">
            <v>CPU_0068</v>
          </cell>
          <cell r="C1222" t="str">
            <v>COMP</v>
          </cell>
          <cell r="D1222" t="str">
            <v>CABIDE DE LOUÇA BRANCO TIPO GANCHO</v>
          </cell>
          <cell r="E1222">
            <v>0</v>
          </cell>
          <cell r="F1222">
            <v>0</v>
          </cell>
          <cell r="G1222">
            <v>0</v>
          </cell>
          <cell r="H1222" t="str">
            <v>UNID</v>
          </cell>
          <cell r="I1222">
            <v>38.22</v>
          </cell>
        </row>
        <row r="1223">
          <cell r="B1223" t="str">
            <v>CÓDIGO</v>
          </cell>
          <cell r="C1223" t="str">
            <v>ORIGEM</v>
          </cell>
          <cell r="D1223" t="str">
            <v>MÃO DE OBRA</v>
          </cell>
          <cell r="E1223" t="str">
            <v>UNID</v>
          </cell>
          <cell r="F1223" t="str">
            <v>COEF</v>
          </cell>
          <cell r="G1223" t="str">
            <v>UNIT (R$)</v>
          </cell>
          <cell r="H1223" t="str">
            <v>PARCIAL (R$)</v>
          </cell>
          <cell r="I1223">
            <v>0</v>
          </cell>
        </row>
        <row r="1224">
          <cell r="B1224">
            <v>88316</v>
          </cell>
          <cell r="C1224" t="str">
            <v>SINAPI-CE</v>
          </cell>
          <cell r="D1224" t="str">
            <v>SERVENTE COM ENCARGOS COMPLEMENTARES</v>
          </cell>
          <cell r="E1224" t="str">
            <v>H</v>
          </cell>
          <cell r="F1224">
            <v>1.1000000000000001</v>
          </cell>
          <cell r="G1224" t="str">
            <v>13,01</v>
          </cell>
          <cell r="H1224">
            <v>14.31</v>
          </cell>
          <cell r="I1224">
            <v>0</v>
          </cell>
        </row>
        <row r="1225">
          <cell r="B1225">
            <v>88256</v>
          </cell>
          <cell r="C1225" t="str">
            <v>SINAPI-CE</v>
          </cell>
          <cell r="D1225" t="str">
            <v>AZULEJISTA OU LADRILHISTA COM ENCARGOS COMPLEMENTARES</v>
          </cell>
          <cell r="E1225" t="str">
            <v>H</v>
          </cell>
          <cell r="F1225">
            <v>1.1000000000000001</v>
          </cell>
          <cell r="G1225" t="str">
            <v>16,13</v>
          </cell>
          <cell r="H1225">
            <v>17.739999999999998</v>
          </cell>
          <cell r="I1225">
            <v>0</v>
          </cell>
        </row>
        <row r="1226">
          <cell r="B1226">
            <v>0</v>
          </cell>
          <cell r="C1226">
            <v>0</v>
          </cell>
          <cell r="D1226">
            <v>0</v>
          </cell>
          <cell r="E1226">
            <v>0</v>
          </cell>
          <cell r="F1226">
            <v>0</v>
          </cell>
          <cell r="G1226" t="str">
            <v>SUB-TOTAL (R$)</v>
          </cell>
          <cell r="H1226">
            <v>32.049999999999997</v>
          </cell>
          <cell r="I1226">
            <v>0</v>
          </cell>
        </row>
        <row r="1227">
          <cell r="B1227">
            <v>0</v>
          </cell>
          <cell r="C1227">
            <v>0</v>
          </cell>
          <cell r="D1227">
            <v>0</v>
          </cell>
          <cell r="E1227">
            <v>0</v>
          </cell>
          <cell r="F1227" t="str">
            <v>ENCARGOS SOCIAIS</v>
          </cell>
          <cell r="G1227">
            <v>0</v>
          </cell>
          <cell r="H1227">
            <v>0</v>
          </cell>
          <cell r="I1227">
            <v>0</v>
          </cell>
        </row>
        <row r="1228">
          <cell r="B1228">
            <v>0</v>
          </cell>
          <cell r="C1228">
            <v>0</v>
          </cell>
          <cell r="D1228">
            <v>0</v>
          </cell>
          <cell r="E1228">
            <v>0</v>
          </cell>
          <cell r="F1228">
            <v>0</v>
          </cell>
          <cell r="G1228" t="str">
            <v>SUB-TOTAL MÃO-DE-OBRA (R$)</v>
          </cell>
          <cell r="H1228">
            <v>32.049999999999997</v>
          </cell>
          <cell r="I1228">
            <v>0</v>
          </cell>
        </row>
        <row r="1229">
          <cell r="B1229" t="str">
            <v>CÓDIGO</v>
          </cell>
          <cell r="C1229" t="str">
            <v>ORIGEM</v>
          </cell>
          <cell r="D1229" t="str">
            <v>MATERIAL</v>
          </cell>
          <cell r="E1229" t="str">
            <v>UNID</v>
          </cell>
          <cell r="F1229" t="str">
            <v>COEF</v>
          </cell>
          <cell r="G1229" t="str">
            <v>UNIT (R$)</v>
          </cell>
          <cell r="H1229" t="str">
            <v>PARCIAL (R$)</v>
          </cell>
          <cell r="I1229">
            <v>0</v>
          </cell>
        </row>
        <row r="1230">
          <cell r="B1230" t="str">
            <v>I0333</v>
          </cell>
          <cell r="C1230" t="str">
            <v>SEINFRA_24.1</v>
          </cell>
          <cell r="D1230" t="str">
            <v>CABIDE DE LOUÇA BRANCA COM 2 GANCHOS</v>
          </cell>
          <cell r="E1230" t="str">
            <v>UN</v>
          </cell>
          <cell r="F1230">
            <v>1</v>
          </cell>
          <cell r="G1230">
            <v>5.9</v>
          </cell>
          <cell r="H1230">
            <v>5.9</v>
          </cell>
          <cell r="I1230">
            <v>0</v>
          </cell>
        </row>
        <row r="1231">
          <cell r="B1231">
            <v>1379</v>
          </cell>
          <cell r="C1231" t="str">
            <v>SINAPI-CE</v>
          </cell>
          <cell r="D1231" t="str">
            <v>CIMENTO PORTLAND COMPOSTO CP II-32</v>
          </cell>
          <cell r="E1231" t="str">
            <v xml:space="preserve">KG    </v>
          </cell>
          <cell r="F1231">
            <v>0.62</v>
          </cell>
          <cell r="G1231" t="str">
            <v>0,41</v>
          </cell>
          <cell r="H1231">
            <v>0.25</v>
          </cell>
          <cell r="I1231">
            <v>0</v>
          </cell>
        </row>
        <row r="1232">
          <cell r="B1232" t="str">
            <v>I0109</v>
          </cell>
          <cell r="C1232" t="str">
            <v>SEINFRA_24.1</v>
          </cell>
          <cell r="D1232" t="str">
            <v>AREIA MEDIA</v>
          </cell>
          <cell r="E1232" t="str">
            <v>M3</v>
          </cell>
          <cell r="F1232">
            <v>5.0000000000000001E-4</v>
          </cell>
          <cell r="G1232">
            <v>46</v>
          </cell>
          <cell r="H1232">
            <v>0.02</v>
          </cell>
          <cell r="I1232">
            <v>0</v>
          </cell>
        </row>
        <row r="1233">
          <cell r="B1233">
            <v>0</v>
          </cell>
          <cell r="C1233">
            <v>0</v>
          </cell>
          <cell r="D1233">
            <v>0</v>
          </cell>
          <cell r="E1233">
            <v>0</v>
          </cell>
          <cell r="F1233">
            <v>0</v>
          </cell>
          <cell r="G1233" t="str">
            <v>SUB-TOTAL MATERIAL (R$)</v>
          </cell>
          <cell r="H1233">
            <v>6.17</v>
          </cell>
          <cell r="I1233">
            <v>0</v>
          </cell>
        </row>
        <row r="1234">
          <cell r="B1234" t="str">
            <v>CÓDIGO</v>
          </cell>
          <cell r="C1234" t="str">
            <v>ORIGEM</v>
          </cell>
          <cell r="D1234" t="str">
            <v>EQUIPAMENTOS/FERRAMENTAS</v>
          </cell>
          <cell r="E1234" t="str">
            <v>UNID</v>
          </cell>
          <cell r="F1234" t="str">
            <v>COEF</v>
          </cell>
          <cell r="G1234" t="str">
            <v>UNIT (R$)</v>
          </cell>
          <cell r="H1234" t="str">
            <v>PARCIAL (R$)</v>
          </cell>
          <cell r="I1234">
            <v>0</v>
          </cell>
        </row>
        <row r="1235">
          <cell r="B1235">
            <v>0</v>
          </cell>
          <cell r="C1235">
            <v>0</v>
          </cell>
          <cell r="D1235">
            <v>0</v>
          </cell>
          <cell r="E1235">
            <v>0</v>
          </cell>
          <cell r="F1235">
            <v>0</v>
          </cell>
          <cell r="G1235">
            <v>0</v>
          </cell>
          <cell r="H1235">
            <v>0</v>
          </cell>
          <cell r="I1235">
            <v>0</v>
          </cell>
        </row>
        <row r="1236">
          <cell r="B1236">
            <v>0</v>
          </cell>
          <cell r="C1236">
            <v>0</v>
          </cell>
          <cell r="D1236">
            <v>0</v>
          </cell>
          <cell r="E1236">
            <v>0</v>
          </cell>
          <cell r="F1236">
            <v>0</v>
          </cell>
          <cell r="G1236">
            <v>0</v>
          </cell>
          <cell r="H1236">
            <v>0</v>
          </cell>
          <cell r="I1236">
            <v>0</v>
          </cell>
        </row>
        <row r="1237">
          <cell r="B1237">
            <v>0</v>
          </cell>
          <cell r="C1237">
            <v>0</v>
          </cell>
          <cell r="D1237">
            <v>0</v>
          </cell>
          <cell r="E1237">
            <v>0</v>
          </cell>
          <cell r="F1237">
            <v>0</v>
          </cell>
          <cell r="G1237" t="str">
            <v>SUB-TOTAL EQUIPAMENTOS/FERRAMENTAS (R$)</v>
          </cell>
          <cell r="H1237">
            <v>0</v>
          </cell>
          <cell r="I1237">
            <v>0</v>
          </cell>
        </row>
        <row r="1238">
          <cell r="B1238" t="str">
            <v>CÓDIGO</v>
          </cell>
          <cell r="C1238" t="str">
            <v>ORIGEM</v>
          </cell>
          <cell r="D1238" t="str">
            <v>DIVERSOS/COMPOSIÇÕES AUXILIARES</v>
          </cell>
          <cell r="E1238" t="str">
            <v>UNID</v>
          </cell>
          <cell r="F1238" t="str">
            <v>COEF</v>
          </cell>
          <cell r="G1238" t="str">
            <v>UNIT (R$)</v>
          </cell>
          <cell r="H1238" t="str">
            <v>PARCIAL (R$)</v>
          </cell>
          <cell r="I1238">
            <v>0</v>
          </cell>
        </row>
        <row r="1239">
          <cell r="B1239">
            <v>0</v>
          </cell>
          <cell r="C1239">
            <v>0</v>
          </cell>
          <cell r="D1239">
            <v>0</v>
          </cell>
          <cell r="E1239">
            <v>0</v>
          </cell>
          <cell r="F1239">
            <v>0</v>
          </cell>
          <cell r="G1239">
            <v>0</v>
          </cell>
          <cell r="H1239">
            <v>0</v>
          </cell>
          <cell r="I1239">
            <v>0</v>
          </cell>
        </row>
        <row r="1240">
          <cell r="B1240">
            <v>0</v>
          </cell>
          <cell r="C1240">
            <v>0</v>
          </cell>
          <cell r="D1240">
            <v>0</v>
          </cell>
          <cell r="E1240">
            <v>0</v>
          </cell>
          <cell r="F1240">
            <v>0</v>
          </cell>
          <cell r="G1240">
            <v>0</v>
          </cell>
          <cell r="H1240">
            <v>0</v>
          </cell>
          <cell r="I1240">
            <v>0</v>
          </cell>
        </row>
        <row r="1241">
          <cell r="B1241">
            <v>0</v>
          </cell>
          <cell r="C1241">
            <v>0</v>
          </cell>
          <cell r="D1241">
            <v>0</v>
          </cell>
          <cell r="E1241">
            <v>0</v>
          </cell>
          <cell r="F1241">
            <v>0</v>
          </cell>
          <cell r="G1241" t="str">
            <v>SUB-TOTAL DIVERSOS/COMPOSIÇÕES AUXILIARES (R$)</v>
          </cell>
          <cell r="H1241">
            <v>0</v>
          </cell>
          <cell r="I1241">
            <v>0</v>
          </cell>
        </row>
        <row r="1242">
          <cell r="B1242">
            <v>0</v>
          </cell>
          <cell r="C1242">
            <v>0</v>
          </cell>
          <cell r="D1242">
            <v>0</v>
          </cell>
          <cell r="E1242">
            <v>0</v>
          </cell>
          <cell r="F1242">
            <v>0</v>
          </cell>
          <cell r="G1242" t="str">
            <v>CUSTO UNITÁRIO (R$)</v>
          </cell>
          <cell r="H1242">
            <v>38.22</v>
          </cell>
          <cell r="I1242">
            <v>0</v>
          </cell>
        </row>
        <row r="1243">
          <cell r="B1243" t="str">
            <v>OBSERVAÇÕES:</v>
          </cell>
          <cell r="C1243">
            <v>0</v>
          </cell>
          <cell r="D1243">
            <v>0</v>
          </cell>
          <cell r="E1243">
            <v>0</v>
          </cell>
          <cell r="F1243">
            <v>0</v>
          </cell>
          <cell r="G1243">
            <v>0</v>
          </cell>
          <cell r="H1243">
            <v>0</v>
          </cell>
          <cell r="I1243">
            <v>0</v>
          </cell>
        </row>
        <row r="1244">
          <cell r="B1244" t="str">
            <v>1 - Foram utilizados coeficientes  SEINFRA_C1996</v>
          </cell>
          <cell r="C1244">
            <v>0</v>
          </cell>
          <cell r="D1244">
            <v>0</v>
          </cell>
          <cell r="E1244">
            <v>0</v>
          </cell>
          <cell r="F1244">
            <v>0</v>
          </cell>
          <cell r="G1244">
            <v>0</v>
          </cell>
          <cell r="H1244">
            <v>0</v>
          </cell>
          <cell r="I1244">
            <v>0</v>
          </cell>
        </row>
        <row r="1245">
          <cell r="B1245" t="str">
            <v>2 - Foram usados preços SINAPI_DEZ/2017 e SEINFRA 24.1</v>
          </cell>
          <cell r="C1245">
            <v>0</v>
          </cell>
          <cell r="D1245">
            <v>0</v>
          </cell>
          <cell r="E1245">
            <v>0</v>
          </cell>
          <cell r="F1245">
            <v>0</v>
          </cell>
          <cell r="G1245">
            <v>0</v>
          </cell>
          <cell r="H1245">
            <v>0</v>
          </cell>
          <cell r="I1245">
            <v>0</v>
          </cell>
        </row>
        <row r="1246">
          <cell r="B1246">
            <v>0</v>
          </cell>
          <cell r="C1246">
            <v>0</v>
          </cell>
          <cell r="D1246">
            <v>0</v>
          </cell>
          <cell r="E1246">
            <v>0</v>
          </cell>
          <cell r="F1246">
            <v>0</v>
          </cell>
          <cell r="G1246">
            <v>0</v>
          </cell>
          <cell r="H1246">
            <v>0</v>
          </cell>
          <cell r="I1246">
            <v>0</v>
          </cell>
        </row>
        <row r="1247">
          <cell r="B1247">
            <v>0</v>
          </cell>
          <cell r="C1247">
            <v>0</v>
          </cell>
          <cell r="D1247">
            <v>0</v>
          </cell>
          <cell r="E1247">
            <v>0</v>
          </cell>
          <cell r="F1247">
            <v>0</v>
          </cell>
          <cell r="G1247">
            <v>0</v>
          </cell>
          <cell r="H1247">
            <v>0</v>
          </cell>
          <cell r="I1247">
            <v>0</v>
          </cell>
        </row>
        <row r="1248">
          <cell r="B1248" t="str">
            <v>CPU_0069</v>
          </cell>
          <cell r="C1248" t="str">
            <v>COMP</v>
          </cell>
          <cell r="D1248" t="str">
            <v xml:space="preserve">CHUVEIRO CROMADO C/ARTICULAÇÃO </v>
          </cell>
          <cell r="E1248">
            <v>0</v>
          </cell>
          <cell r="F1248">
            <v>0</v>
          </cell>
          <cell r="G1248">
            <v>0</v>
          </cell>
          <cell r="H1248" t="str">
            <v>UNID</v>
          </cell>
          <cell r="I1248">
            <v>110.24</v>
          </cell>
        </row>
        <row r="1249">
          <cell r="B1249" t="str">
            <v>CÓDIGO</v>
          </cell>
          <cell r="C1249" t="str">
            <v>ORIGEM</v>
          </cell>
          <cell r="D1249" t="str">
            <v>MÃO DE OBRA</v>
          </cell>
          <cell r="E1249" t="str">
            <v>UNID</v>
          </cell>
          <cell r="F1249" t="str">
            <v>COEF</v>
          </cell>
          <cell r="G1249" t="str">
            <v>UNIT (R$)</v>
          </cell>
          <cell r="H1249" t="str">
            <v>PARCIAL (R$)</v>
          </cell>
          <cell r="I1249">
            <v>0</v>
          </cell>
        </row>
        <row r="1250">
          <cell r="B1250">
            <v>88248</v>
          </cell>
          <cell r="C1250" t="str">
            <v>SINAPI-CE</v>
          </cell>
          <cell r="D1250" t="str">
            <v>AUXILIAR DE ENCANADOR OU BOMBEIRO HIDRÁULICO COM ENCARGOS COMPLEMENTARES</v>
          </cell>
          <cell r="E1250" t="str">
            <v>H</v>
          </cell>
          <cell r="F1250">
            <v>1.1000000000000001</v>
          </cell>
          <cell r="G1250" t="str">
            <v>14,15</v>
          </cell>
          <cell r="H1250">
            <v>15.56</v>
          </cell>
          <cell r="I1250">
            <v>0</v>
          </cell>
        </row>
        <row r="1251">
          <cell r="B1251">
            <v>88267</v>
          </cell>
          <cell r="C1251" t="str">
            <v>SINAPI-CE</v>
          </cell>
          <cell r="D1251" t="str">
            <v>ENCANADOR OU BOMBEIRO HIDRÁULICO COM ENCARGOS COMPLEMENTARES</v>
          </cell>
          <cell r="E1251" t="str">
            <v>H</v>
          </cell>
          <cell r="F1251">
            <v>1.1000000000000001</v>
          </cell>
          <cell r="G1251" t="str">
            <v>17,32</v>
          </cell>
          <cell r="H1251">
            <v>19.05</v>
          </cell>
          <cell r="I1251">
            <v>0</v>
          </cell>
        </row>
        <row r="1252">
          <cell r="B1252">
            <v>0</v>
          </cell>
          <cell r="C1252">
            <v>0</v>
          </cell>
          <cell r="D1252">
            <v>0</v>
          </cell>
          <cell r="E1252">
            <v>0</v>
          </cell>
          <cell r="F1252">
            <v>0</v>
          </cell>
          <cell r="G1252" t="str">
            <v>SUB-TOTAL (R$)</v>
          </cell>
          <cell r="H1252">
            <v>34.61</v>
          </cell>
          <cell r="I1252">
            <v>0</v>
          </cell>
        </row>
        <row r="1253">
          <cell r="B1253">
            <v>0</v>
          </cell>
          <cell r="C1253">
            <v>0</v>
          </cell>
          <cell r="D1253">
            <v>0</v>
          </cell>
          <cell r="E1253">
            <v>0</v>
          </cell>
          <cell r="F1253" t="str">
            <v>ENCARGOS SOCIAIS</v>
          </cell>
          <cell r="G1253">
            <v>0</v>
          </cell>
          <cell r="H1253">
            <v>0</v>
          </cell>
          <cell r="I1253">
            <v>0</v>
          </cell>
        </row>
        <row r="1254">
          <cell r="B1254">
            <v>0</v>
          </cell>
          <cell r="C1254">
            <v>0</v>
          </cell>
          <cell r="D1254">
            <v>0</v>
          </cell>
          <cell r="E1254">
            <v>0</v>
          </cell>
          <cell r="F1254">
            <v>0</v>
          </cell>
          <cell r="G1254" t="str">
            <v>SUB-TOTAL MÃO-DE-OBRA (R$)</v>
          </cell>
          <cell r="H1254">
            <v>34.61</v>
          </cell>
          <cell r="I1254">
            <v>0</v>
          </cell>
        </row>
        <row r="1255">
          <cell r="B1255" t="str">
            <v>CÓDIGO</v>
          </cell>
          <cell r="C1255" t="str">
            <v>ORIGEM</v>
          </cell>
          <cell r="D1255" t="str">
            <v>MATERIAL</v>
          </cell>
          <cell r="E1255" t="str">
            <v>UNID</v>
          </cell>
          <cell r="F1255" t="str">
            <v>COEF</v>
          </cell>
          <cell r="G1255" t="str">
            <v>UNIT (R$)</v>
          </cell>
          <cell r="H1255" t="str">
            <v>PARCIAL (R$)</v>
          </cell>
          <cell r="I1255">
            <v>0</v>
          </cell>
        </row>
        <row r="1256">
          <cell r="B1256" t="str">
            <v>I6167</v>
          </cell>
          <cell r="C1256" t="str">
            <v>SEINFRA_24.1</v>
          </cell>
          <cell r="D1256" t="str">
            <v>CHUVEIRO COM ARTICULAÇÃO CROMADO 1/2"</v>
          </cell>
          <cell r="E1256" t="str">
            <v>UN</v>
          </cell>
          <cell r="F1256">
            <v>1</v>
          </cell>
          <cell r="G1256">
            <v>75.63</v>
          </cell>
          <cell r="H1256">
            <v>75.63</v>
          </cell>
          <cell r="I1256">
            <v>0</v>
          </cell>
        </row>
        <row r="1257">
          <cell r="B1257">
            <v>0</v>
          </cell>
          <cell r="C1257">
            <v>0</v>
          </cell>
          <cell r="D1257">
            <v>0</v>
          </cell>
          <cell r="E1257">
            <v>0</v>
          </cell>
          <cell r="F1257">
            <v>0</v>
          </cell>
          <cell r="G1257">
            <v>0</v>
          </cell>
          <cell r="H1257">
            <v>0</v>
          </cell>
          <cell r="I1257">
            <v>0</v>
          </cell>
        </row>
        <row r="1258">
          <cell r="B1258">
            <v>0</v>
          </cell>
          <cell r="C1258">
            <v>0</v>
          </cell>
          <cell r="D1258">
            <v>0</v>
          </cell>
          <cell r="E1258">
            <v>0</v>
          </cell>
          <cell r="F1258">
            <v>0</v>
          </cell>
          <cell r="G1258">
            <v>0</v>
          </cell>
          <cell r="H1258">
            <v>0</v>
          </cell>
          <cell r="I1258">
            <v>0</v>
          </cell>
        </row>
        <row r="1259">
          <cell r="B1259">
            <v>0</v>
          </cell>
          <cell r="C1259">
            <v>0</v>
          </cell>
          <cell r="D1259">
            <v>0</v>
          </cell>
          <cell r="E1259">
            <v>0</v>
          </cell>
          <cell r="F1259">
            <v>0</v>
          </cell>
          <cell r="G1259" t="str">
            <v>SUB-TOTAL MATERIAL (R$)</v>
          </cell>
          <cell r="H1259">
            <v>75.63</v>
          </cell>
          <cell r="I1259">
            <v>0</v>
          </cell>
        </row>
        <row r="1260">
          <cell r="B1260" t="str">
            <v>CÓDIGO</v>
          </cell>
          <cell r="C1260" t="str">
            <v>ORIGEM</v>
          </cell>
          <cell r="D1260" t="str">
            <v>EQUIPAMENTOS/FERRAMENTAS</v>
          </cell>
          <cell r="E1260" t="str">
            <v>UNID</v>
          </cell>
          <cell r="F1260" t="str">
            <v>COEF</v>
          </cell>
          <cell r="G1260" t="str">
            <v>UNIT (R$)</v>
          </cell>
          <cell r="H1260" t="str">
            <v>PARCIAL (R$)</v>
          </cell>
          <cell r="I1260">
            <v>0</v>
          </cell>
        </row>
        <row r="1261">
          <cell r="B1261">
            <v>0</v>
          </cell>
          <cell r="C1261">
            <v>0</v>
          </cell>
          <cell r="D1261">
            <v>0</v>
          </cell>
          <cell r="E1261">
            <v>0</v>
          </cell>
          <cell r="F1261">
            <v>0</v>
          </cell>
          <cell r="G1261">
            <v>0</v>
          </cell>
          <cell r="H1261">
            <v>0</v>
          </cell>
          <cell r="I1261">
            <v>0</v>
          </cell>
        </row>
        <row r="1262">
          <cell r="B1262">
            <v>0</v>
          </cell>
          <cell r="C1262">
            <v>0</v>
          </cell>
          <cell r="D1262">
            <v>0</v>
          </cell>
          <cell r="E1262">
            <v>0</v>
          </cell>
          <cell r="F1262">
            <v>0</v>
          </cell>
          <cell r="G1262">
            <v>0</v>
          </cell>
          <cell r="H1262">
            <v>0</v>
          </cell>
          <cell r="I1262">
            <v>0</v>
          </cell>
        </row>
        <row r="1263">
          <cell r="B1263">
            <v>0</v>
          </cell>
          <cell r="C1263">
            <v>0</v>
          </cell>
          <cell r="D1263">
            <v>0</v>
          </cell>
          <cell r="E1263">
            <v>0</v>
          </cell>
          <cell r="F1263">
            <v>0</v>
          </cell>
          <cell r="G1263" t="str">
            <v>SUB-TOTAL EQUIPAMENTOS/FERRAMENTAS  (R$)</v>
          </cell>
          <cell r="H1263">
            <v>0</v>
          </cell>
          <cell r="I1263">
            <v>0</v>
          </cell>
        </row>
        <row r="1264">
          <cell r="B1264" t="str">
            <v>CÓDIGO</v>
          </cell>
          <cell r="C1264" t="str">
            <v>ORIGEM</v>
          </cell>
          <cell r="D1264" t="str">
            <v>DIVERSOS/COMPOSIÇÕES AUXILIARES</v>
          </cell>
          <cell r="E1264" t="str">
            <v>UNID</v>
          </cell>
          <cell r="F1264" t="str">
            <v>COEF</v>
          </cell>
          <cell r="G1264" t="str">
            <v>UNIT (R$)</v>
          </cell>
          <cell r="H1264" t="str">
            <v>PARCIAL (R$)</v>
          </cell>
          <cell r="I1264">
            <v>0</v>
          </cell>
        </row>
        <row r="1265">
          <cell r="B1265">
            <v>0</v>
          </cell>
          <cell r="C1265">
            <v>0</v>
          </cell>
          <cell r="D1265">
            <v>0</v>
          </cell>
          <cell r="E1265">
            <v>0</v>
          </cell>
          <cell r="F1265">
            <v>0</v>
          </cell>
          <cell r="G1265">
            <v>0</v>
          </cell>
          <cell r="H1265">
            <v>0</v>
          </cell>
          <cell r="I1265">
            <v>0</v>
          </cell>
        </row>
        <row r="1266">
          <cell r="B1266">
            <v>0</v>
          </cell>
          <cell r="C1266">
            <v>0</v>
          </cell>
          <cell r="D1266">
            <v>0</v>
          </cell>
          <cell r="E1266">
            <v>0</v>
          </cell>
          <cell r="F1266">
            <v>0</v>
          </cell>
          <cell r="G1266">
            <v>0</v>
          </cell>
          <cell r="H1266">
            <v>0</v>
          </cell>
          <cell r="I1266">
            <v>0</v>
          </cell>
        </row>
        <row r="1267">
          <cell r="B1267">
            <v>0</v>
          </cell>
          <cell r="C1267">
            <v>0</v>
          </cell>
          <cell r="D1267">
            <v>0</v>
          </cell>
          <cell r="E1267">
            <v>0</v>
          </cell>
          <cell r="F1267">
            <v>0</v>
          </cell>
          <cell r="G1267" t="str">
            <v>SUB-TOTAL DIVERSOS/COMPOSIÇÕES AUXILIARES (R$)</v>
          </cell>
          <cell r="H1267">
            <v>0</v>
          </cell>
          <cell r="I1267">
            <v>0</v>
          </cell>
        </row>
        <row r="1268">
          <cell r="B1268">
            <v>0</v>
          </cell>
          <cell r="C1268">
            <v>0</v>
          </cell>
          <cell r="D1268">
            <v>0</v>
          </cell>
          <cell r="E1268">
            <v>0</v>
          </cell>
          <cell r="F1268">
            <v>0</v>
          </cell>
          <cell r="G1268" t="str">
            <v>CUSTO UNITÁRIO (R$)</v>
          </cell>
          <cell r="H1268">
            <v>110.24</v>
          </cell>
          <cell r="I1268">
            <v>0</v>
          </cell>
        </row>
        <row r="1269">
          <cell r="B1269" t="str">
            <v>OBSERVAÇÕES:</v>
          </cell>
          <cell r="C1269">
            <v>0</v>
          </cell>
          <cell r="D1269">
            <v>0</v>
          </cell>
          <cell r="E1269">
            <v>0</v>
          </cell>
          <cell r="F1269">
            <v>0</v>
          </cell>
          <cell r="G1269">
            <v>0</v>
          </cell>
          <cell r="H1269">
            <v>0</v>
          </cell>
          <cell r="I1269">
            <v>0</v>
          </cell>
        </row>
        <row r="1270">
          <cell r="B1270" t="str">
            <v>1 - Foram utilizados coeficientes  SEINFRA_C3513</v>
          </cell>
          <cell r="C1270">
            <v>0</v>
          </cell>
          <cell r="D1270">
            <v>0</v>
          </cell>
          <cell r="E1270">
            <v>0</v>
          </cell>
          <cell r="F1270">
            <v>0</v>
          </cell>
          <cell r="G1270">
            <v>0</v>
          </cell>
          <cell r="H1270">
            <v>0</v>
          </cell>
          <cell r="I1270">
            <v>0</v>
          </cell>
        </row>
        <row r="1271">
          <cell r="B1271" t="str">
            <v>2 - Foram usados preços SINAPI_DEZ/2017 e SEINFRA 24.1</v>
          </cell>
          <cell r="C1271">
            <v>0</v>
          </cell>
          <cell r="D1271">
            <v>0</v>
          </cell>
          <cell r="E1271">
            <v>0</v>
          </cell>
          <cell r="F1271">
            <v>0</v>
          </cell>
          <cell r="G1271">
            <v>0</v>
          </cell>
          <cell r="H1271">
            <v>0</v>
          </cell>
          <cell r="I1271">
            <v>0</v>
          </cell>
        </row>
        <row r="1272">
          <cell r="B1272">
            <v>0</v>
          </cell>
          <cell r="C1272">
            <v>0</v>
          </cell>
          <cell r="D1272">
            <v>0</v>
          </cell>
          <cell r="E1272">
            <v>0</v>
          </cell>
          <cell r="F1272">
            <v>0</v>
          </cell>
          <cell r="G1272">
            <v>0</v>
          </cell>
          <cell r="H1272">
            <v>0</v>
          </cell>
          <cell r="I1272">
            <v>0</v>
          </cell>
        </row>
        <row r="1273">
          <cell r="B1273">
            <v>0</v>
          </cell>
          <cell r="C1273">
            <v>0</v>
          </cell>
          <cell r="D1273">
            <v>0</v>
          </cell>
          <cell r="E1273">
            <v>0</v>
          </cell>
          <cell r="F1273">
            <v>0</v>
          </cell>
          <cell r="G1273">
            <v>0</v>
          </cell>
          <cell r="H1273">
            <v>0</v>
          </cell>
          <cell r="I1273">
            <v>0</v>
          </cell>
        </row>
        <row r="1274">
          <cell r="B1274" t="str">
            <v>CPU_0070</v>
          </cell>
          <cell r="C1274" t="str">
            <v>COMP</v>
          </cell>
          <cell r="D1274" t="str">
            <v>CAIXA SIFONADA PVC 100 X 100 X 50MM, CROMADO, PORTA GRELHA CROMADA E TAMPA ANTIESPUMA</v>
          </cell>
          <cell r="E1274">
            <v>0</v>
          </cell>
          <cell r="F1274">
            <v>0</v>
          </cell>
          <cell r="G1274">
            <v>0</v>
          </cell>
          <cell r="H1274" t="str">
            <v>UNID</v>
          </cell>
          <cell r="I1274">
            <v>27.16</v>
          </cell>
        </row>
        <row r="1275">
          <cell r="B1275" t="str">
            <v>CÓDIGO</v>
          </cell>
          <cell r="C1275" t="str">
            <v>ORIGEM</v>
          </cell>
          <cell r="D1275" t="str">
            <v>MÃO DE OBRA</v>
          </cell>
          <cell r="E1275" t="str">
            <v>UNID</v>
          </cell>
          <cell r="F1275" t="str">
            <v>COEF</v>
          </cell>
          <cell r="G1275" t="str">
            <v>UNIT (R$)</v>
          </cell>
          <cell r="H1275" t="str">
            <v>PARCIAL (R$)</v>
          </cell>
          <cell r="I1275">
            <v>0</v>
          </cell>
        </row>
        <row r="1276">
          <cell r="B1276">
            <v>88248</v>
          </cell>
          <cell r="C1276" t="str">
            <v>SINAPI-CE</v>
          </cell>
          <cell r="D1276" t="str">
            <v>AUXILIAR DE ENCANADOR OU BOMBEIRO HIDRÁULICO COM ENCARGOS COMPLEMENTARES</v>
          </cell>
          <cell r="E1276" t="str">
            <v>H</v>
          </cell>
          <cell r="F1276">
            <v>0.5</v>
          </cell>
          <cell r="G1276" t="str">
            <v>14,15</v>
          </cell>
          <cell r="H1276">
            <v>7.07</v>
          </cell>
          <cell r="I1276">
            <v>0</v>
          </cell>
        </row>
        <row r="1277">
          <cell r="B1277">
            <v>88267</v>
          </cell>
          <cell r="C1277" t="str">
            <v>SINAPI-CE</v>
          </cell>
          <cell r="D1277" t="str">
            <v>ENCANADOR OU BOMBEIRO HIDRÁULICO COM ENCARGOS COMPLEMENTARES</v>
          </cell>
          <cell r="E1277" t="str">
            <v>H</v>
          </cell>
          <cell r="F1277">
            <v>0.5</v>
          </cell>
          <cell r="G1277" t="str">
            <v>17,32</v>
          </cell>
          <cell r="H1277">
            <v>8.66</v>
          </cell>
          <cell r="I1277">
            <v>0</v>
          </cell>
        </row>
        <row r="1278">
          <cell r="B1278">
            <v>0</v>
          </cell>
          <cell r="C1278">
            <v>0</v>
          </cell>
          <cell r="D1278">
            <v>0</v>
          </cell>
          <cell r="E1278">
            <v>0</v>
          </cell>
          <cell r="F1278">
            <v>0</v>
          </cell>
          <cell r="G1278" t="str">
            <v>SUB-TOTAL (R$)</v>
          </cell>
          <cell r="H1278">
            <v>15.73</v>
          </cell>
          <cell r="I1278">
            <v>0</v>
          </cell>
        </row>
        <row r="1279">
          <cell r="B1279">
            <v>0</v>
          </cell>
          <cell r="C1279">
            <v>0</v>
          </cell>
          <cell r="D1279">
            <v>0</v>
          </cell>
          <cell r="E1279">
            <v>0</v>
          </cell>
          <cell r="F1279" t="str">
            <v>ENCARGOS SOCIAIS</v>
          </cell>
          <cell r="G1279">
            <v>0</v>
          </cell>
          <cell r="H1279">
            <v>0</v>
          </cell>
          <cell r="I1279">
            <v>0</v>
          </cell>
        </row>
        <row r="1280">
          <cell r="B1280">
            <v>0</v>
          </cell>
          <cell r="C1280">
            <v>0</v>
          </cell>
          <cell r="D1280">
            <v>0</v>
          </cell>
          <cell r="E1280">
            <v>0</v>
          </cell>
          <cell r="F1280">
            <v>0</v>
          </cell>
          <cell r="G1280" t="str">
            <v>SUB-TOTAL MÃO-DE-OBRA (R$)</v>
          </cell>
          <cell r="H1280">
            <v>15.73</v>
          </cell>
          <cell r="I1280">
            <v>0</v>
          </cell>
        </row>
        <row r="1281">
          <cell r="B1281" t="str">
            <v>CÓDIGO</v>
          </cell>
          <cell r="C1281" t="str">
            <v>ORIGEM</v>
          </cell>
          <cell r="D1281" t="str">
            <v>MATERIAL</v>
          </cell>
          <cell r="E1281" t="str">
            <v>UNID</v>
          </cell>
          <cell r="F1281" t="str">
            <v>COEF</v>
          </cell>
          <cell r="G1281" t="str">
            <v>UNIT (R$)</v>
          </cell>
          <cell r="H1281" t="str">
            <v>PARCIAL (R$)</v>
          </cell>
          <cell r="I1281">
            <v>0</v>
          </cell>
        </row>
        <row r="1282">
          <cell r="B1282">
            <v>5103</v>
          </cell>
          <cell r="C1282" t="str">
            <v>SINAPI-CE</v>
          </cell>
          <cell r="D1282" t="str">
            <v>CAIXA SIFONADA PVC, 100 X 100 X 50 MM, COM GRELHA REDONDA BRANCA</v>
          </cell>
          <cell r="E1282" t="str">
            <v xml:space="preserve">UN    </v>
          </cell>
          <cell r="F1282">
            <v>1</v>
          </cell>
          <cell r="G1282" t="str">
            <v>11,16</v>
          </cell>
          <cell r="H1282">
            <v>11.16</v>
          </cell>
          <cell r="I1282">
            <v>0</v>
          </cell>
        </row>
        <row r="1283">
          <cell r="B1283">
            <v>1379</v>
          </cell>
          <cell r="C1283" t="str">
            <v>SINAPI-CE</v>
          </cell>
          <cell r="D1283" t="str">
            <v>CIMENTO PORTLAND COMPOSTO CP II-32</v>
          </cell>
          <cell r="E1283" t="str">
            <v xml:space="preserve">KG    </v>
          </cell>
          <cell r="F1283">
            <v>0.62</v>
          </cell>
          <cell r="G1283" t="str">
            <v>0,41</v>
          </cell>
          <cell r="H1283">
            <v>0.25</v>
          </cell>
          <cell r="I1283">
            <v>0</v>
          </cell>
        </row>
        <row r="1284">
          <cell r="B1284" t="str">
            <v>I0109</v>
          </cell>
          <cell r="C1284" t="str">
            <v>SEINFRA_24.1</v>
          </cell>
          <cell r="D1284" t="str">
            <v>AREIA MEDIA</v>
          </cell>
          <cell r="E1284" t="str">
            <v>M3</v>
          </cell>
          <cell r="F1284">
            <v>5.0000000000000001E-4</v>
          </cell>
          <cell r="G1284">
            <v>46</v>
          </cell>
          <cell r="H1284">
            <v>0.02</v>
          </cell>
          <cell r="I1284">
            <v>0</v>
          </cell>
        </row>
        <row r="1285">
          <cell r="B1285">
            <v>0</v>
          </cell>
          <cell r="C1285">
            <v>0</v>
          </cell>
          <cell r="D1285">
            <v>0</v>
          </cell>
          <cell r="E1285">
            <v>0</v>
          </cell>
          <cell r="F1285">
            <v>0</v>
          </cell>
          <cell r="G1285">
            <v>0</v>
          </cell>
          <cell r="H1285">
            <v>0</v>
          </cell>
          <cell r="I1285">
            <v>0</v>
          </cell>
        </row>
        <row r="1286">
          <cell r="B1286">
            <v>0</v>
          </cell>
          <cell r="C1286">
            <v>0</v>
          </cell>
          <cell r="D1286">
            <v>0</v>
          </cell>
          <cell r="E1286">
            <v>0</v>
          </cell>
          <cell r="F1286">
            <v>0</v>
          </cell>
          <cell r="G1286" t="str">
            <v>SUB-TOTAL MATERIAL (R$)</v>
          </cell>
          <cell r="H1286">
            <v>11.43</v>
          </cell>
          <cell r="I1286">
            <v>0</v>
          </cell>
        </row>
        <row r="1287">
          <cell r="B1287" t="str">
            <v>CÓDIGO</v>
          </cell>
          <cell r="C1287" t="str">
            <v>ORIGEM</v>
          </cell>
          <cell r="D1287" t="str">
            <v>EQUIPAMENTOS/FERRAMENTAS</v>
          </cell>
          <cell r="E1287" t="str">
            <v>UNID</v>
          </cell>
          <cell r="F1287" t="str">
            <v>COEF</v>
          </cell>
          <cell r="G1287" t="str">
            <v>UNIT (R$)</v>
          </cell>
          <cell r="H1287" t="str">
            <v>PARCIAL (R$)</v>
          </cell>
          <cell r="I1287">
            <v>0</v>
          </cell>
        </row>
        <row r="1288">
          <cell r="B1288">
            <v>0</v>
          </cell>
          <cell r="C1288">
            <v>0</v>
          </cell>
          <cell r="D1288">
            <v>0</v>
          </cell>
          <cell r="E1288">
            <v>0</v>
          </cell>
          <cell r="F1288">
            <v>0</v>
          </cell>
          <cell r="G1288">
            <v>0</v>
          </cell>
          <cell r="H1288">
            <v>0</v>
          </cell>
          <cell r="I1288">
            <v>0</v>
          </cell>
        </row>
        <row r="1289">
          <cell r="B1289">
            <v>0</v>
          </cell>
          <cell r="C1289">
            <v>0</v>
          </cell>
          <cell r="D1289">
            <v>0</v>
          </cell>
          <cell r="E1289">
            <v>0</v>
          </cell>
          <cell r="F1289">
            <v>0</v>
          </cell>
          <cell r="G1289">
            <v>0</v>
          </cell>
          <cell r="H1289">
            <v>0</v>
          </cell>
          <cell r="I1289">
            <v>0</v>
          </cell>
        </row>
        <row r="1290">
          <cell r="B1290">
            <v>0</v>
          </cell>
          <cell r="C1290">
            <v>0</v>
          </cell>
          <cell r="D1290">
            <v>0</v>
          </cell>
          <cell r="E1290">
            <v>0</v>
          </cell>
          <cell r="F1290">
            <v>0</v>
          </cell>
          <cell r="G1290" t="str">
            <v>SUB-TOTAL EQUIPAMENTOS/FERRAMENTAS  (R$)</v>
          </cell>
          <cell r="H1290">
            <v>0</v>
          </cell>
          <cell r="I1290">
            <v>0</v>
          </cell>
        </row>
        <row r="1291">
          <cell r="B1291" t="str">
            <v>CÓDIGO</v>
          </cell>
          <cell r="C1291" t="str">
            <v>ORIGEM</v>
          </cell>
          <cell r="D1291" t="str">
            <v>DIVERSOS/COMPOSIÇÕES AUXILIARES</v>
          </cell>
          <cell r="E1291" t="str">
            <v>UNID</v>
          </cell>
          <cell r="F1291" t="str">
            <v>COEF</v>
          </cell>
          <cell r="G1291" t="str">
            <v>UNIT (R$)</v>
          </cell>
          <cell r="H1291" t="str">
            <v>PARCIAL (R$)</v>
          </cell>
          <cell r="I1291">
            <v>0</v>
          </cell>
        </row>
        <row r="1292">
          <cell r="B1292">
            <v>0</v>
          </cell>
          <cell r="C1292">
            <v>0</v>
          </cell>
          <cell r="D1292">
            <v>0</v>
          </cell>
          <cell r="E1292">
            <v>0</v>
          </cell>
          <cell r="F1292">
            <v>0</v>
          </cell>
          <cell r="G1292">
            <v>0</v>
          </cell>
          <cell r="H1292">
            <v>0</v>
          </cell>
          <cell r="I1292">
            <v>0</v>
          </cell>
        </row>
        <row r="1293">
          <cell r="B1293">
            <v>0</v>
          </cell>
          <cell r="C1293">
            <v>0</v>
          </cell>
          <cell r="D1293">
            <v>0</v>
          </cell>
          <cell r="E1293">
            <v>0</v>
          </cell>
          <cell r="F1293">
            <v>0</v>
          </cell>
          <cell r="G1293">
            <v>0</v>
          </cell>
          <cell r="H1293">
            <v>0</v>
          </cell>
          <cell r="I1293">
            <v>0</v>
          </cell>
        </row>
        <row r="1294">
          <cell r="B1294">
            <v>0</v>
          </cell>
          <cell r="C1294">
            <v>0</v>
          </cell>
          <cell r="D1294">
            <v>0</v>
          </cell>
          <cell r="E1294">
            <v>0</v>
          </cell>
          <cell r="F1294">
            <v>0</v>
          </cell>
          <cell r="G1294" t="str">
            <v>SUB-TOTAL DIVERSOS/COMPOSIÇÕES AUXILIARES (R$)</v>
          </cell>
          <cell r="H1294">
            <v>0</v>
          </cell>
          <cell r="I1294">
            <v>0</v>
          </cell>
        </row>
        <row r="1295">
          <cell r="B1295">
            <v>0</v>
          </cell>
          <cell r="C1295">
            <v>0</v>
          </cell>
          <cell r="D1295">
            <v>0</v>
          </cell>
          <cell r="E1295">
            <v>0</v>
          </cell>
          <cell r="F1295">
            <v>0</v>
          </cell>
          <cell r="G1295" t="str">
            <v>CUSTO UNITÁRIO (R$)</v>
          </cell>
          <cell r="H1295">
            <v>27.16</v>
          </cell>
          <cell r="I1295">
            <v>0</v>
          </cell>
        </row>
        <row r="1296">
          <cell r="B1296" t="str">
            <v>OBSERVAÇÕES:</v>
          </cell>
          <cell r="C1296">
            <v>0</v>
          </cell>
          <cell r="D1296">
            <v>0</v>
          </cell>
          <cell r="E1296">
            <v>0</v>
          </cell>
          <cell r="F1296">
            <v>0</v>
          </cell>
          <cell r="G1296">
            <v>0</v>
          </cell>
          <cell r="H1296">
            <v>0</v>
          </cell>
          <cell r="I1296">
            <v>0</v>
          </cell>
        </row>
        <row r="1297">
          <cell r="B1297" t="str">
            <v>1 - Foram utilizados coeficientes  SEINF_150090034_SET/2014</v>
          </cell>
          <cell r="C1297">
            <v>0</v>
          </cell>
          <cell r="D1297">
            <v>0</v>
          </cell>
          <cell r="E1297">
            <v>0</v>
          </cell>
          <cell r="F1297">
            <v>0</v>
          </cell>
          <cell r="G1297">
            <v>0</v>
          </cell>
          <cell r="H1297">
            <v>0</v>
          </cell>
          <cell r="I1297">
            <v>0</v>
          </cell>
        </row>
        <row r="1298">
          <cell r="B1298" t="str">
            <v>2 - Foram usados preços SINAPI_DEZ/2017 e SEINFRA 24.1</v>
          </cell>
          <cell r="C1298">
            <v>0</v>
          </cell>
          <cell r="D1298">
            <v>0</v>
          </cell>
          <cell r="E1298">
            <v>0</v>
          </cell>
          <cell r="F1298">
            <v>0</v>
          </cell>
          <cell r="G1298">
            <v>0</v>
          </cell>
          <cell r="H1298">
            <v>0</v>
          </cell>
          <cell r="I1298">
            <v>0</v>
          </cell>
        </row>
        <row r="1299">
          <cell r="B1299">
            <v>0</v>
          </cell>
          <cell r="C1299">
            <v>0</v>
          </cell>
          <cell r="D1299">
            <v>0</v>
          </cell>
          <cell r="E1299">
            <v>0</v>
          </cell>
          <cell r="F1299">
            <v>0</v>
          </cell>
          <cell r="G1299">
            <v>0</v>
          </cell>
          <cell r="H1299">
            <v>0</v>
          </cell>
          <cell r="I1299">
            <v>0</v>
          </cell>
        </row>
        <row r="1300">
          <cell r="B1300">
            <v>0</v>
          </cell>
          <cell r="C1300">
            <v>0</v>
          </cell>
          <cell r="D1300">
            <v>0</v>
          </cell>
          <cell r="E1300">
            <v>0</v>
          </cell>
          <cell r="F1300">
            <v>0</v>
          </cell>
          <cell r="G1300">
            <v>0</v>
          </cell>
          <cell r="H1300">
            <v>0</v>
          </cell>
          <cell r="I1300">
            <v>0</v>
          </cell>
        </row>
        <row r="1301">
          <cell r="B1301" t="str">
            <v>CPU_0071</v>
          </cell>
          <cell r="C1301" t="str">
            <v>COMP</v>
          </cell>
          <cell r="D1301" t="str">
            <v xml:space="preserve">TAMPÃO C/ CORRENTE P/ HIDRANTE </v>
          </cell>
          <cell r="E1301">
            <v>0</v>
          </cell>
          <cell r="F1301">
            <v>0</v>
          </cell>
          <cell r="G1301">
            <v>0</v>
          </cell>
          <cell r="H1301" t="str">
            <v>UNID</v>
          </cell>
          <cell r="I1301">
            <v>96.12</v>
          </cell>
        </row>
        <row r="1302">
          <cell r="B1302" t="str">
            <v>CÓDIGO</v>
          </cell>
          <cell r="C1302" t="str">
            <v>ORIGEM</v>
          </cell>
          <cell r="D1302" t="str">
            <v>MÃO DE OBRA</v>
          </cell>
          <cell r="E1302" t="str">
            <v>UNID</v>
          </cell>
          <cell r="F1302" t="str">
            <v>COEF</v>
          </cell>
          <cell r="G1302" t="str">
            <v>UNIT (R$)</v>
          </cell>
          <cell r="H1302" t="str">
            <v>PARCIAL (R$)</v>
          </cell>
          <cell r="I1302">
            <v>0</v>
          </cell>
        </row>
        <row r="1303">
          <cell r="B1303">
            <v>88248</v>
          </cell>
          <cell r="C1303" t="str">
            <v>SINAPI-CE</v>
          </cell>
          <cell r="D1303" t="str">
            <v>AUXILIAR DE ENCANADOR OU BOMBEIRO HIDRÁULICO COM ENCARGOS COMPLEMENTARES</v>
          </cell>
          <cell r="E1303" t="str">
            <v>H</v>
          </cell>
          <cell r="F1303">
            <v>0.35</v>
          </cell>
          <cell r="G1303" t="str">
            <v>14,15</v>
          </cell>
          <cell r="H1303">
            <v>4.95</v>
          </cell>
          <cell r="I1303">
            <v>0</v>
          </cell>
        </row>
        <row r="1304">
          <cell r="B1304">
            <v>88267</v>
          </cell>
          <cell r="C1304" t="str">
            <v>SINAPI-CE</v>
          </cell>
          <cell r="D1304" t="str">
            <v>ENCANADOR OU BOMBEIRO HIDRÁULICO COM ENCARGOS COMPLEMENTARES</v>
          </cell>
          <cell r="E1304" t="str">
            <v>H</v>
          </cell>
          <cell r="F1304">
            <v>0.35</v>
          </cell>
          <cell r="G1304" t="str">
            <v>17,32</v>
          </cell>
          <cell r="H1304">
            <v>6.06</v>
          </cell>
          <cell r="I1304">
            <v>0</v>
          </cell>
        </row>
        <row r="1305">
          <cell r="B1305">
            <v>0</v>
          </cell>
          <cell r="C1305">
            <v>0</v>
          </cell>
          <cell r="D1305">
            <v>0</v>
          </cell>
          <cell r="E1305">
            <v>0</v>
          </cell>
          <cell r="F1305">
            <v>0</v>
          </cell>
          <cell r="G1305" t="str">
            <v>SUB-TOTAL (R$)</v>
          </cell>
          <cell r="H1305">
            <v>11.01</v>
          </cell>
          <cell r="I1305">
            <v>0</v>
          </cell>
        </row>
        <row r="1306">
          <cell r="B1306">
            <v>0</v>
          </cell>
          <cell r="C1306">
            <v>0</v>
          </cell>
          <cell r="D1306">
            <v>0</v>
          </cell>
          <cell r="E1306">
            <v>0</v>
          </cell>
          <cell r="F1306" t="str">
            <v>ENCARGOS SOCIAIS</v>
          </cell>
          <cell r="G1306">
            <v>0</v>
          </cell>
          <cell r="H1306">
            <v>0</v>
          </cell>
          <cell r="I1306">
            <v>0</v>
          </cell>
        </row>
        <row r="1307">
          <cell r="B1307">
            <v>0</v>
          </cell>
          <cell r="C1307">
            <v>0</v>
          </cell>
          <cell r="D1307">
            <v>0</v>
          </cell>
          <cell r="E1307">
            <v>0</v>
          </cell>
          <cell r="F1307">
            <v>0</v>
          </cell>
          <cell r="G1307" t="str">
            <v>SUB-TOTAL MÃO-DE-OBRA (R$)</v>
          </cell>
          <cell r="H1307">
            <v>11.01</v>
          </cell>
          <cell r="I1307">
            <v>0</v>
          </cell>
        </row>
        <row r="1308">
          <cell r="B1308" t="str">
            <v>CÓDIGO</v>
          </cell>
          <cell r="C1308" t="str">
            <v>ORIGEM</v>
          </cell>
          <cell r="D1308" t="str">
            <v>MATERIAL</v>
          </cell>
          <cell r="E1308" t="str">
            <v>UNID</v>
          </cell>
          <cell r="F1308" t="str">
            <v>COEF</v>
          </cell>
          <cell r="G1308" t="str">
            <v>UNIT (R$)</v>
          </cell>
          <cell r="H1308" t="str">
            <v>PARCIAL (R$)</v>
          </cell>
          <cell r="I1308">
            <v>0</v>
          </cell>
        </row>
        <row r="1309">
          <cell r="B1309">
            <v>10905</v>
          </cell>
          <cell r="C1309" t="str">
            <v>SINAPI-CE</v>
          </cell>
          <cell r="D1309" t="str">
            <v>TAMPAO COM CORRENTE, EM LATAO, ENGATE RAPIDO 2 1/2", PARA INSTALACAO PREDIAL DE COMBATE A INCENDIO</v>
          </cell>
          <cell r="E1309" t="str">
            <v xml:space="preserve">UN    </v>
          </cell>
          <cell r="F1309">
            <v>1</v>
          </cell>
          <cell r="G1309" t="str">
            <v>85,11</v>
          </cell>
          <cell r="H1309">
            <v>85.11</v>
          </cell>
          <cell r="I1309">
            <v>0</v>
          </cell>
        </row>
        <row r="1310">
          <cell r="B1310">
            <v>0</v>
          </cell>
          <cell r="C1310">
            <v>0</v>
          </cell>
          <cell r="D1310">
            <v>0</v>
          </cell>
          <cell r="E1310">
            <v>0</v>
          </cell>
          <cell r="F1310">
            <v>0</v>
          </cell>
          <cell r="G1310">
            <v>0</v>
          </cell>
          <cell r="H1310">
            <v>0</v>
          </cell>
          <cell r="I1310">
            <v>0</v>
          </cell>
        </row>
        <row r="1311">
          <cell r="B1311">
            <v>0</v>
          </cell>
          <cell r="C1311">
            <v>0</v>
          </cell>
          <cell r="D1311">
            <v>0</v>
          </cell>
          <cell r="E1311">
            <v>0</v>
          </cell>
          <cell r="F1311">
            <v>0</v>
          </cell>
          <cell r="G1311" t="str">
            <v>SUB-TOTAL MATERIAL (R$)</v>
          </cell>
          <cell r="H1311">
            <v>85.11</v>
          </cell>
          <cell r="I1311">
            <v>0</v>
          </cell>
        </row>
        <row r="1312">
          <cell r="B1312" t="str">
            <v>CÓDIGO</v>
          </cell>
          <cell r="C1312" t="str">
            <v>ORIGEM</v>
          </cell>
          <cell r="D1312" t="str">
            <v>EQUIPAMENTOS/FERRAMENTAS</v>
          </cell>
          <cell r="E1312" t="str">
            <v>UNID</v>
          </cell>
          <cell r="F1312" t="str">
            <v>COEF</v>
          </cell>
          <cell r="G1312" t="str">
            <v>UNIT (R$)</v>
          </cell>
          <cell r="H1312" t="str">
            <v>PARCIAL (R$)</v>
          </cell>
          <cell r="I1312">
            <v>0</v>
          </cell>
        </row>
        <row r="1313">
          <cell r="B1313">
            <v>0</v>
          </cell>
          <cell r="C1313">
            <v>0</v>
          </cell>
          <cell r="D1313">
            <v>0</v>
          </cell>
          <cell r="E1313">
            <v>0</v>
          </cell>
          <cell r="F1313">
            <v>0</v>
          </cell>
          <cell r="G1313">
            <v>0</v>
          </cell>
          <cell r="H1313">
            <v>0</v>
          </cell>
          <cell r="I1313">
            <v>0</v>
          </cell>
        </row>
        <row r="1314">
          <cell r="B1314">
            <v>0</v>
          </cell>
          <cell r="C1314">
            <v>0</v>
          </cell>
          <cell r="D1314">
            <v>0</v>
          </cell>
          <cell r="E1314">
            <v>0</v>
          </cell>
          <cell r="F1314">
            <v>0</v>
          </cell>
          <cell r="G1314">
            <v>0</v>
          </cell>
          <cell r="H1314">
            <v>0</v>
          </cell>
          <cell r="I1314">
            <v>0</v>
          </cell>
        </row>
        <row r="1315">
          <cell r="B1315">
            <v>0</v>
          </cell>
          <cell r="C1315">
            <v>0</v>
          </cell>
          <cell r="D1315">
            <v>0</v>
          </cell>
          <cell r="E1315">
            <v>0</v>
          </cell>
          <cell r="F1315">
            <v>0</v>
          </cell>
          <cell r="G1315" t="str">
            <v>SUB-TOTAL EQUIPAMENTOS/FERRAMENTAS  (R$)</v>
          </cell>
          <cell r="H1315">
            <v>0</v>
          </cell>
          <cell r="I1315">
            <v>0</v>
          </cell>
        </row>
        <row r="1316">
          <cell r="B1316" t="str">
            <v>CÓDIGO</v>
          </cell>
          <cell r="C1316" t="str">
            <v>ORIGEM</v>
          </cell>
          <cell r="D1316" t="str">
            <v>DIVERSOS/COMPOSIÇÕES AUXILIARES</v>
          </cell>
          <cell r="E1316" t="str">
            <v>UNID</v>
          </cell>
          <cell r="F1316" t="str">
            <v>COEF</v>
          </cell>
          <cell r="G1316" t="str">
            <v>UNIT (R$)</v>
          </cell>
          <cell r="H1316" t="str">
            <v>PARCIAL (R$)</v>
          </cell>
          <cell r="I1316">
            <v>0</v>
          </cell>
        </row>
        <row r="1317">
          <cell r="B1317">
            <v>0</v>
          </cell>
          <cell r="C1317">
            <v>0</v>
          </cell>
          <cell r="D1317">
            <v>0</v>
          </cell>
          <cell r="E1317">
            <v>0</v>
          </cell>
          <cell r="F1317">
            <v>0</v>
          </cell>
          <cell r="G1317">
            <v>0</v>
          </cell>
          <cell r="H1317">
            <v>0</v>
          </cell>
          <cell r="I1317">
            <v>0</v>
          </cell>
        </row>
        <row r="1318">
          <cell r="B1318">
            <v>0</v>
          </cell>
          <cell r="C1318">
            <v>0</v>
          </cell>
          <cell r="D1318">
            <v>0</v>
          </cell>
          <cell r="E1318">
            <v>0</v>
          </cell>
          <cell r="F1318">
            <v>0</v>
          </cell>
          <cell r="G1318">
            <v>0</v>
          </cell>
          <cell r="H1318">
            <v>0</v>
          </cell>
          <cell r="I1318">
            <v>0</v>
          </cell>
        </row>
        <row r="1319">
          <cell r="B1319">
            <v>0</v>
          </cell>
          <cell r="C1319">
            <v>0</v>
          </cell>
          <cell r="D1319">
            <v>0</v>
          </cell>
          <cell r="E1319">
            <v>0</v>
          </cell>
          <cell r="F1319">
            <v>0</v>
          </cell>
          <cell r="G1319" t="str">
            <v>SUB-TOTAL DIVERSOS/COMPOSIÇÕES AUXILIARES (R$)</v>
          </cell>
          <cell r="H1319">
            <v>0</v>
          </cell>
          <cell r="I1319">
            <v>0</v>
          </cell>
        </row>
        <row r="1320">
          <cell r="B1320">
            <v>0</v>
          </cell>
          <cell r="C1320">
            <v>0</v>
          </cell>
          <cell r="D1320">
            <v>0</v>
          </cell>
          <cell r="E1320">
            <v>0</v>
          </cell>
          <cell r="F1320">
            <v>0</v>
          </cell>
          <cell r="G1320" t="str">
            <v>CUSTO UNITÁRIO (R$)</v>
          </cell>
          <cell r="H1320">
            <v>96.12</v>
          </cell>
          <cell r="I1320">
            <v>0</v>
          </cell>
        </row>
        <row r="1321">
          <cell r="B1321" t="str">
            <v>OBSERVAÇÕES:</v>
          </cell>
          <cell r="C1321">
            <v>0</v>
          </cell>
          <cell r="D1321">
            <v>0</v>
          </cell>
          <cell r="E1321">
            <v>0</v>
          </cell>
          <cell r="F1321">
            <v>0</v>
          </cell>
          <cell r="G1321">
            <v>0</v>
          </cell>
          <cell r="H1321">
            <v>0</v>
          </cell>
          <cell r="I1321">
            <v>0</v>
          </cell>
        </row>
        <row r="1322">
          <cell r="B1322" t="str">
            <v>1 - Foram utilizados coeficientes SEINF_0150080020_SET/2014</v>
          </cell>
          <cell r="C1322">
            <v>0</v>
          </cell>
          <cell r="D1322">
            <v>0</v>
          </cell>
          <cell r="E1322">
            <v>0</v>
          </cell>
          <cell r="F1322">
            <v>0</v>
          </cell>
          <cell r="G1322">
            <v>0</v>
          </cell>
          <cell r="H1322">
            <v>0</v>
          </cell>
          <cell r="I1322">
            <v>0</v>
          </cell>
        </row>
        <row r="1323">
          <cell r="B1323" t="str">
            <v xml:space="preserve">2 - Foram usados preços SINAPI_DEZ/2017 </v>
          </cell>
          <cell r="C1323">
            <v>0</v>
          </cell>
          <cell r="D1323">
            <v>0</v>
          </cell>
          <cell r="E1323">
            <v>0</v>
          </cell>
          <cell r="F1323">
            <v>0</v>
          </cell>
          <cell r="G1323">
            <v>0</v>
          </cell>
          <cell r="H1323">
            <v>0</v>
          </cell>
          <cell r="I1323">
            <v>0</v>
          </cell>
        </row>
        <row r="1324">
          <cell r="B1324">
            <v>0</v>
          </cell>
          <cell r="C1324">
            <v>0</v>
          </cell>
          <cell r="D1324">
            <v>0</v>
          </cell>
          <cell r="E1324">
            <v>0</v>
          </cell>
          <cell r="F1324">
            <v>0</v>
          </cell>
          <cell r="G1324">
            <v>0</v>
          </cell>
          <cell r="H1324">
            <v>0</v>
          </cell>
          <cell r="I1324">
            <v>0</v>
          </cell>
        </row>
        <row r="1325">
          <cell r="B1325">
            <v>0</v>
          </cell>
          <cell r="C1325">
            <v>0</v>
          </cell>
          <cell r="D1325">
            <v>0</v>
          </cell>
          <cell r="E1325">
            <v>0</v>
          </cell>
          <cell r="F1325">
            <v>0</v>
          </cell>
          <cell r="G1325">
            <v>0</v>
          </cell>
          <cell r="H1325">
            <v>0</v>
          </cell>
          <cell r="I1325">
            <v>0</v>
          </cell>
        </row>
        <row r="1326">
          <cell r="B1326" t="str">
            <v>CPU_0072</v>
          </cell>
          <cell r="C1326" t="str">
            <v>COMP</v>
          </cell>
          <cell r="D1326" t="str">
            <v>VÁLVULA DE RETENÇÃO VERT. D=65mm (2 1/2")</v>
          </cell>
          <cell r="E1326">
            <v>0</v>
          </cell>
          <cell r="F1326">
            <v>0</v>
          </cell>
          <cell r="G1326">
            <v>0</v>
          </cell>
          <cell r="H1326" t="str">
            <v>UNID</v>
          </cell>
          <cell r="I1326">
            <v>189.17000000000002</v>
          </cell>
        </row>
        <row r="1327">
          <cell r="B1327" t="str">
            <v>CÓDIGO</v>
          </cell>
          <cell r="C1327" t="str">
            <v>ORIGEM</v>
          </cell>
          <cell r="D1327" t="str">
            <v>MÃO DE OBRA</v>
          </cell>
          <cell r="E1327" t="str">
            <v>UNID</v>
          </cell>
          <cell r="F1327" t="str">
            <v>COEF</v>
          </cell>
          <cell r="G1327" t="str">
            <v>UNIT (R$)</v>
          </cell>
          <cell r="H1327" t="str">
            <v>PARCIAL (R$)</v>
          </cell>
          <cell r="I1327">
            <v>0</v>
          </cell>
        </row>
        <row r="1328">
          <cell r="B1328">
            <v>88248</v>
          </cell>
          <cell r="C1328" t="str">
            <v>SINAPI-CE</v>
          </cell>
          <cell r="D1328" t="str">
            <v>AUXILIAR DE ENCANADOR OU BOMBEIRO HIDRÁULICO COM ENCARGOS COMPLEMENTARES</v>
          </cell>
          <cell r="E1328" t="str">
            <v>H</v>
          </cell>
          <cell r="F1328">
            <v>1.1499999999999999</v>
          </cell>
          <cell r="G1328" t="str">
            <v>14,15</v>
          </cell>
          <cell r="H1328">
            <v>16.27</v>
          </cell>
          <cell r="I1328">
            <v>0</v>
          </cell>
        </row>
        <row r="1329">
          <cell r="B1329">
            <v>88267</v>
          </cell>
          <cell r="C1329" t="str">
            <v>SINAPI-CE</v>
          </cell>
          <cell r="D1329" t="str">
            <v>ENCANADOR OU BOMBEIRO HIDRÁULICO COM ENCARGOS COMPLEMENTARES</v>
          </cell>
          <cell r="E1329" t="str">
            <v>H</v>
          </cell>
          <cell r="F1329">
            <v>1.1499999999999999</v>
          </cell>
          <cell r="G1329" t="str">
            <v>17,32</v>
          </cell>
          <cell r="H1329">
            <v>19.91</v>
          </cell>
          <cell r="I1329">
            <v>0</v>
          </cell>
        </row>
        <row r="1330">
          <cell r="B1330">
            <v>0</v>
          </cell>
          <cell r="C1330">
            <v>0</v>
          </cell>
          <cell r="D1330">
            <v>0</v>
          </cell>
          <cell r="E1330">
            <v>0</v>
          </cell>
          <cell r="F1330">
            <v>0</v>
          </cell>
          <cell r="G1330" t="str">
            <v>SUB-TOTAL (R$)</v>
          </cell>
          <cell r="H1330">
            <v>36.18</v>
          </cell>
          <cell r="I1330">
            <v>0</v>
          </cell>
        </row>
        <row r="1331">
          <cell r="B1331">
            <v>0</v>
          </cell>
          <cell r="C1331">
            <v>0</v>
          </cell>
          <cell r="D1331">
            <v>0</v>
          </cell>
          <cell r="E1331">
            <v>0</v>
          </cell>
          <cell r="F1331" t="str">
            <v>ENCARGOS SOCIAIS</v>
          </cell>
          <cell r="G1331">
            <v>0</v>
          </cell>
          <cell r="H1331">
            <v>0</v>
          </cell>
          <cell r="I1331">
            <v>0</v>
          </cell>
        </row>
        <row r="1332">
          <cell r="B1332">
            <v>0</v>
          </cell>
          <cell r="C1332">
            <v>0</v>
          </cell>
          <cell r="D1332">
            <v>0</v>
          </cell>
          <cell r="E1332">
            <v>0</v>
          </cell>
          <cell r="F1332">
            <v>0</v>
          </cell>
          <cell r="G1332" t="str">
            <v>SUB-TOTAL MÃO-DE-OBRA (R$)</v>
          </cell>
          <cell r="H1332">
            <v>36.18</v>
          </cell>
          <cell r="I1332">
            <v>0</v>
          </cell>
        </row>
        <row r="1333">
          <cell r="B1333" t="str">
            <v>CÓDIGO</v>
          </cell>
          <cell r="C1333" t="str">
            <v>ORIGEM</v>
          </cell>
          <cell r="D1333" t="str">
            <v>MATERIAL</v>
          </cell>
          <cell r="E1333" t="str">
            <v>UNID</v>
          </cell>
          <cell r="F1333" t="str">
            <v>COEF</v>
          </cell>
          <cell r="G1333" t="str">
            <v>UNIT (R$)</v>
          </cell>
          <cell r="H1333" t="str">
            <v>PARCIAL (R$)</v>
          </cell>
          <cell r="I1333">
            <v>0</v>
          </cell>
        </row>
        <row r="1334">
          <cell r="B1334">
            <v>12657</v>
          </cell>
          <cell r="C1334" t="str">
            <v>SINAPI-CE</v>
          </cell>
          <cell r="D1334" t="str">
            <v>VALVULA DE RETENCAO VERTICAL, DE BRONZE (PN-16), 2 1/2", 200 PSI, EXTREMIDADES COM ROSCA</v>
          </cell>
          <cell r="E1334" t="str">
            <v xml:space="preserve">UN    </v>
          </cell>
          <cell r="F1334">
            <v>1</v>
          </cell>
          <cell r="G1334" t="str">
            <v>145,69</v>
          </cell>
          <cell r="H1334">
            <v>145.69</v>
          </cell>
          <cell r="I1334">
            <v>0</v>
          </cell>
        </row>
        <row r="1335">
          <cell r="B1335">
            <v>3146</v>
          </cell>
          <cell r="C1335" t="str">
            <v>SINAPI-CE</v>
          </cell>
          <cell r="D1335" t="str">
            <v>FITA VEDA ROSCA EM ROLOS DE 18 MM X 10 M (L X C)</v>
          </cell>
          <cell r="E1335" t="str">
            <v xml:space="preserve">UN    </v>
          </cell>
          <cell r="F1335">
            <v>2.82</v>
          </cell>
          <cell r="G1335" t="str">
            <v>2,59</v>
          </cell>
          <cell r="H1335">
            <v>7.3</v>
          </cell>
          <cell r="I1335">
            <v>0</v>
          </cell>
        </row>
        <row r="1336">
          <cell r="B1336">
            <v>0</v>
          </cell>
          <cell r="C1336">
            <v>0</v>
          </cell>
          <cell r="D1336">
            <v>0</v>
          </cell>
          <cell r="E1336">
            <v>0</v>
          </cell>
          <cell r="F1336">
            <v>0</v>
          </cell>
          <cell r="G1336" t="str">
            <v>SUB-TOTAL MATERIAL (R$)</v>
          </cell>
          <cell r="H1336">
            <v>152.99</v>
          </cell>
          <cell r="I1336">
            <v>0</v>
          </cell>
        </row>
        <row r="1337">
          <cell r="B1337" t="str">
            <v>CÓDIGO</v>
          </cell>
          <cell r="C1337" t="str">
            <v>ORIGEM</v>
          </cell>
          <cell r="D1337" t="str">
            <v>EQUIPAMENTOS/FERRAMENTAS</v>
          </cell>
          <cell r="E1337" t="str">
            <v>UNID</v>
          </cell>
          <cell r="F1337" t="str">
            <v>COEF</v>
          </cell>
          <cell r="G1337" t="str">
            <v>UNIT (R$)</v>
          </cell>
          <cell r="H1337" t="str">
            <v>PARCIAL (R$)</v>
          </cell>
          <cell r="I1337">
            <v>0</v>
          </cell>
        </row>
        <row r="1338">
          <cell r="B1338">
            <v>0</v>
          </cell>
          <cell r="C1338">
            <v>0</v>
          </cell>
          <cell r="D1338">
            <v>0</v>
          </cell>
          <cell r="E1338">
            <v>0</v>
          </cell>
          <cell r="F1338">
            <v>0</v>
          </cell>
          <cell r="G1338">
            <v>0</v>
          </cell>
          <cell r="H1338">
            <v>0</v>
          </cell>
          <cell r="I1338">
            <v>0</v>
          </cell>
        </row>
        <row r="1339">
          <cell r="B1339">
            <v>0</v>
          </cell>
          <cell r="C1339">
            <v>0</v>
          </cell>
          <cell r="D1339">
            <v>0</v>
          </cell>
          <cell r="E1339">
            <v>0</v>
          </cell>
          <cell r="F1339">
            <v>0</v>
          </cell>
          <cell r="G1339">
            <v>0</v>
          </cell>
          <cell r="H1339">
            <v>0</v>
          </cell>
          <cell r="I1339">
            <v>0</v>
          </cell>
        </row>
        <row r="1340">
          <cell r="B1340">
            <v>0</v>
          </cell>
          <cell r="C1340">
            <v>0</v>
          </cell>
          <cell r="D1340">
            <v>0</v>
          </cell>
          <cell r="E1340">
            <v>0</v>
          </cell>
          <cell r="F1340">
            <v>0</v>
          </cell>
          <cell r="G1340" t="str">
            <v>SUB-TOTAL EQUIPAMENTOS/FERRAMENTAS  (R$)</v>
          </cell>
          <cell r="H1340">
            <v>0</v>
          </cell>
          <cell r="I1340">
            <v>0</v>
          </cell>
        </row>
        <row r="1341">
          <cell r="B1341" t="str">
            <v>CÓDIGO</v>
          </cell>
          <cell r="C1341" t="str">
            <v>ORIGEM</v>
          </cell>
          <cell r="D1341" t="str">
            <v>DIVERSOS/COMPOSIÇÕES AUXILIARES</v>
          </cell>
          <cell r="E1341" t="str">
            <v>UNID</v>
          </cell>
          <cell r="F1341" t="str">
            <v>COEF</v>
          </cell>
          <cell r="G1341" t="str">
            <v>UNIT (R$)</v>
          </cell>
          <cell r="H1341" t="str">
            <v>PARCIAL (R$)</v>
          </cell>
          <cell r="I1341">
            <v>0</v>
          </cell>
        </row>
        <row r="1342">
          <cell r="B1342">
            <v>0</v>
          </cell>
          <cell r="C1342">
            <v>0</v>
          </cell>
          <cell r="D1342">
            <v>0</v>
          </cell>
          <cell r="E1342">
            <v>0</v>
          </cell>
          <cell r="F1342">
            <v>0</v>
          </cell>
          <cell r="G1342">
            <v>0</v>
          </cell>
          <cell r="H1342">
            <v>0</v>
          </cell>
          <cell r="I1342">
            <v>0</v>
          </cell>
        </row>
        <row r="1343">
          <cell r="B1343">
            <v>0</v>
          </cell>
          <cell r="C1343">
            <v>0</v>
          </cell>
          <cell r="D1343">
            <v>0</v>
          </cell>
          <cell r="E1343">
            <v>0</v>
          </cell>
          <cell r="F1343">
            <v>0</v>
          </cell>
          <cell r="G1343">
            <v>0</v>
          </cell>
          <cell r="H1343">
            <v>0</v>
          </cell>
          <cell r="I1343">
            <v>0</v>
          </cell>
        </row>
        <row r="1344">
          <cell r="B1344">
            <v>0</v>
          </cell>
          <cell r="C1344">
            <v>0</v>
          </cell>
          <cell r="D1344">
            <v>0</v>
          </cell>
          <cell r="E1344">
            <v>0</v>
          </cell>
          <cell r="F1344">
            <v>0</v>
          </cell>
          <cell r="G1344" t="str">
            <v>SUB-TOTAL DIVERSOS/COMPOSIÇÕES AUXILIARES (R$)</v>
          </cell>
          <cell r="H1344">
            <v>0</v>
          </cell>
          <cell r="I1344">
            <v>0</v>
          </cell>
        </row>
        <row r="1345">
          <cell r="B1345">
            <v>0</v>
          </cell>
          <cell r="C1345">
            <v>0</v>
          </cell>
          <cell r="D1345">
            <v>0</v>
          </cell>
          <cell r="E1345">
            <v>0</v>
          </cell>
          <cell r="F1345">
            <v>0</v>
          </cell>
          <cell r="G1345" t="str">
            <v>CUSTO UNITÁRIO (R$)</v>
          </cell>
          <cell r="H1345">
            <v>189.17000000000002</v>
          </cell>
          <cell r="I1345">
            <v>0</v>
          </cell>
        </row>
        <row r="1346">
          <cell r="B1346" t="str">
            <v>OBSERVAÇÕES:</v>
          </cell>
          <cell r="C1346">
            <v>0</v>
          </cell>
          <cell r="D1346">
            <v>0</v>
          </cell>
          <cell r="E1346">
            <v>0</v>
          </cell>
          <cell r="F1346">
            <v>0</v>
          </cell>
          <cell r="G1346">
            <v>0</v>
          </cell>
          <cell r="H1346">
            <v>0</v>
          </cell>
          <cell r="I1346">
            <v>0</v>
          </cell>
        </row>
        <row r="1347">
          <cell r="B1347" t="str">
            <v>1 - Foram utilizados coeficientes  SEINFRA_C2703</v>
          </cell>
          <cell r="C1347">
            <v>0</v>
          </cell>
          <cell r="D1347">
            <v>0</v>
          </cell>
          <cell r="E1347">
            <v>0</v>
          </cell>
          <cell r="F1347">
            <v>0</v>
          </cell>
          <cell r="G1347">
            <v>0</v>
          </cell>
          <cell r="H1347">
            <v>0</v>
          </cell>
          <cell r="I1347">
            <v>0</v>
          </cell>
        </row>
        <row r="1348">
          <cell r="B1348" t="str">
            <v xml:space="preserve">2 - Foram usados preços SINAPI_DEZ/2017 </v>
          </cell>
          <cell r="C1348">
            <v>0</v>
          </cell>
          <cell r="D1348">
            <v>0</v>
          </cell>
          <cell r="E1348">
            <v>0</v>
          </cell>
          <cell r="F1348">
            <v>0</v>
          </cell>
          <cell r="G1348">
            <v>0</v>
          </cell>
          <cell r="H1348">
            <v>0</v>
          </cell>
          <cell r="I1348">
            <v>0</v>
          </cell>
        </row>
        <row r="1349">
          <cell r="B1349">
            <v>0</v>
          </cell>
          <cell r="C1349">
            <v>0</v>
          </cell>
          <cell r="D1349">
            <v>0</v>
          </cell>
          <cell r="E1349">
            <v>0</v>
          </cell>
          <cell r="F1349">
            <v>0</v>
          </cell>
          <cell r="G1349">
            <v>0</v>
          </cell>
          <cell r="H1349">
            <v>0</v>
          </cell>
          <cell r="I1349">
            <v>0</v>
          </cell>
        </row>
        <row r="1350">
          <cell r="B1350">
            <v>0</v>
          </cell>
          <cell r="C1350">
            <v>0</v>
          </cell>
          <cell r="D1350">
            <v>0</v>
          </cell>
          <cell r="E1350">
            <v>0</v>
          </cell>
          <cell r="F1350">
            <v>0</v>
          </cell>
          <cell r="G1350">
            <v>0</v>
          </cell>
          <cell r="H1350">
            <v>0</v>
          </cell>
          <cell r="I1350">
            <v>0</v>
          </cell>
        </row>
        <row r="1351">
          <cell r="B1351" t="str">
            <v>CPU_0073</v>
          </cell>
          <cell r="C1351" t="str">
            <v>COMP</v>
          </cell>
          <cell r="D1351" t="str">
            <v>TÊ REDUÇÃO FERRO GALV. D= 65x25mm (2 1/2"x1") À 80x65mm (3"X2 1/2")</v>
          </cell>
          <cell r="E1351">
            <v>0</v>
          </cell>
          <cell r="F1351">
            <v>0</v>
          </cell>
          <cell r="G1351">
            <v>0</v>
          </cell>
          <cell r="H1351" t="str">
            <v>UNID</v>
          </cell>
          <cell r="I1351">
            <v>104.49</v>
          </cell>
        </row>
        <row r="1352">
          <cell r="B1352" t="str">
            <v>CÓDIGO</v>
          </cell>
          <cell r="C1352" t="str">
            <v>ORIGEM</v>
          </cell>
          <cell r="D1352" t="str">
            <v>MÃO DE OBRA</v>
          </cell>
          <cell r="E1352" t="str">
            <v>UNID</v>
          </cell>
          <cell r="F1352" t="str">
            <v>COEF</v>
          </cell>
          <cell r="G1352" t="str">
            <v>UNIT (R$)</v>
          </cell>
          <cell r="H1352" t="str">
            <v>PARCIAL (R$)</v>
          </cell>
          <cell r="I1352">
            <v>0</v>
          </cell>
        </row>
        <row r="1353">
          <cell r="B1353">
            <v>88248</v>
          </cell>
          <cell r="C1353" t="str">
            <v>SINAPI-CE</v>
          </cell>
          <cell r="D1353" t="str">
            <v>AUXILIAR DE ENCANADOR OU BOMBEIRO HIDRÁULICO COM ENCARGOS COMPLEMENTARES</v>
          </cell>
          <cell r="E1353" t="str">
            <v>H</v>
          </cell>
          <cell r="F1353">
            <v>0.93</v>
          </cell>
          <cell r="G1353" t="str">
            <v>14,15</v>
          </cell>
          <cell r="H1353">
            <v>13.15</v>
          </cell>
          <cell r="I1353">
            <v>0</v>
          </cell>
        </row>
        <row r="1354">
          <cell r="B1354">
            <v>88267</v>
          </cell>
          <cell r="C1354" t="str">
            <v>SINAPI-CE</v>
          </cell>
          <cell r="D1354" t="str">
            <v>ENCANADOR OU BOMBEIRO HIDRÁULICO COM ENCARGOS COMPLEMENTARES</v>
          </cell>
          <cell r="E1354" t="str">
            <v>H</v>
          </cell>
          <cell r="F1354">
            <v>0.93</v>
          </cell>
          <cell r="G1354" t="str">
            <v>17,32</v>
          </cell>
          <cell r="H1354">
            <v>16.100000000000001</v>
          </cell>
          <cell r="I1354">
            <v>0</v>
          </cell>
        </row>
        <row r="1355">
          <cell r="B1355">
            <v>0</v>
          </cell>
          <cell r="C1355">
            <v>0</v>
          </cell>
          <cell r="D1355">
            <v>0</v>
          </cell>
          <cell r="E1355">
            <v>0</v>
          </cell>
          <cell r="F1355">
            <v>0</v>
          </cell>
          <cell r="G1355" t="str">
            <v>SUB-TOTAL (R$)</v>
          </cell>
          <cell r="H1355">
            <v>29.25</v>
          </cell>
          <cell r="I1355">
            <v>0</v>
          </cell>
        </row>
        <row r="1356">
          <cell r="B1356">
            <v>0</v>
          </cell>
          <cell r="C1356">
            <v>0</v>
          </cell>
          <cell r="D1356">
            <v>0</v>
          </cell>
          <cell r="E1356">
            <v>0</v>
          </cell>
          <cell r="F1356" t="str">
            <v>ENCARGOS SOCIAIS</v>
          </cell>
          <cell r="G1356">
            <v>0</v>
          </cell>
          <cell r="H1356">
            <v>0</v>
          </cell>
          <cell r="I1356">
            <v>0</v>
          </cell>
        </row>
        <row r="1357">
          <cell r="B1357">
            <v>0</v>
          </cell>
          <cell r="C1357">
            <v>0</v>
          </cell>
          <cell r="D1357">
            <v>0</v>
          </cell>
          <cell r="E1357">
            <v>0</v>
          </cell>
          <cell r="F1357">
            <v>0</v>
          </cell>
          <cell r="G1357" t="str">
            <v>SUB-TOTAL MÃO-DE-OBRA (R$)</v>
          </cell>
          <cell r="H1357">
            <v>29.25</v>
          </cell>
          <cell r="I1357">
            <v>0</v>
          </cell>
        </row>
        <row r="1358">
          <cell r="B1358" t="str">
            <v>CÓDIGO</v>
          </cell>
          <cell r="C1358" t="str">
            <v>ORIGEM</v>
          </cell>
          <cell r="D1358" t="str">
            <v>MATERIAL</v>
          </cell>
          <cell r="E1358" t="str">
            <v>UNID</v>
          </cell>
          <cell r="F1358" t="str">
            <v>COEF</v>
          </cell>
          <cell r="G1358" t="str">
            <v>UNIT (R$)</v>
          </cell>
          <cell r="H1358" t="str">
            <v>PARCIAL (R$)</v>
          </cell>
          <cell r="I1358">
            <v>0</v>
          </cell>
        </row>
        <row r="1359">
          <cell r="B1359">
            <v>6307</v>
          </cell>
          <cell r="C1359" t="str">
            <v>SINAPI-CE</v>
          </cell>
          <cell r="D1359" t="str">
            <v>TE DE REDUCAO DE FERRO GALVANIZADO, COM ROSCA BSP, DE 2 1/2" X 1"</v>
          </cell>
          <cell r="E1359" t="str">
            <v xml:space="preserve">UN    </v>
          </cell>
          <cell r="F1359">
            <v>1</v>
          </cell>
          <cell r="G1359" t="str">
            <v>75,24</v>
          </cell>
          <cell r="H1359">
            <v>75.239999999999995</v>
          </cell>
          <cell r="I1359">
            <v>0</v>
          </cell>
        </row>
        <row r="1360">
          <cell r="B1360">
            <v>0</v>
          </cell>
          <cell r="C1360">
            <v>0</v>
          </cell>
          <cell r="D1360">
            <v>0</v>
          </cell>
          <cell r="E1360">
            <v>0</v>
          </cell>
          <cell r="F1360">
            <v>0</v>
          </cell>
          <cell r="G1360">
            <v>0</v>
          </cell>
          <cell r="H1360">
            <v>0</v>
          </cell>
          <cell r="I1360">
            <v>0</v>
          </cell>
        </row>
        <row r="1361">
          <cell r="B1361">
            <v>0</v>
          </cell>
          <cell r="C1361">
            <v>0</v>
          </cell>
          <cell r="D1361">
            <v>0</v>
          </cell>
          <cell r="E1361">
            <v>0</v>
          </cell>
          <cell r="F1361">
            <v>0</v>
          </cell>
          <cell r="G1361" t="str">
            <v>SUB-TOTAL MATERIAL (R$)</v>
          </cell>
          <cell r="H1361">
            <v>75.239999999999995</v>
          </cell>
          <cell r="I1361">
            <v>0</v>
          </cell>
        </row>
        <row r="1362">
          <cell r="B1362" t="str">
            <v>CÓDIGO</v>
          </cell>
          <cell r="C1362" t="str">
            <v>ORIGEM</v>
          </cell>
          <cell r="D1362" t="str">
            <v>EQUIPAMENTOS/FERRAMENTAS</v>
          </cell>
          <cell r="E1362" t="str">
            <v>UNID</v>
          </cell>
          <cell r="F1362" t="str">
            <v>COEF</v>
          </cell>
          <cell r="G1362" t="str">
            <v>UNIT (R$)</v>
          </cell>
          <cell r="H1362" t="str">
            <v>PARCIAL (R$)</v>
          </cell>
          <cell r="I1362">
            <v>0</v>
          </cell>
        </row>
        <row r="1363">
          <cell r="B1363">
            <v>0</v>
          </cell>
          <cell r="C1363">
            <v>0</v>
          </cell>
          <cell r="D1363">
            <v>0</v>
          </cell>
          <cell r="E1363">
            <v>0</v>
          </cell>
          <cell r="F1363">
            <v>0</v>
          </cell>
          <cell r="G1363">
            <v>0</v>
          </cell>
          <cell r="H1363">
            <v>0</v>
          </cell>
          <cell r="I1363">
            <v>0</v>
          </cell>
        </row>
        <row r="1364">
          <cell r="B1364">
            <v>0</v>
          </cell>
          <cell r="C1364">
            <v>0</v>
          </cell>
          <cell r="D1364">
            <v>0</v>
          </cell>
          <cell r="E1364">
            <v>0</v>
          </cell>
          <cell r="F1364">
            <v>0</v>
          </cell>
          <cell r="G1364">
            <v>0</v>
          </cell>
          <cell r="H1364">
            <v>0</v>
          </cell>
          <cell r="I1364">
            <v>0</v>
          </cell>
        </row>
        <row r="1365">
          <cell r="B1365">
            <v>0</v>
          </cell>
          <cell r="C1365">
            <v>0</v>
          </cell>
          <cell r="D1365">
            <v>0</v>
          </cell>
          <cell r="E1365">
            <v>0</v>
          </cell>
          <cell r="F1365">
            <v>0</v>
          </cell>
          <cell r="G1365" t="str">
            <v>SUB-TOTAL EQUIPAMENTOS/FERRAMENTAS  (R$)</v>
          </cell>
          <cell r="H1365">
            <v>0</v>
          </cell>
          <cell r="I1365">
            <v>0</v>
          </cell>
        </row>
        <row r="1366">
          <cell r="B1366" t="str">
            <v>CÓDIGO</v>
          </cell>
          <cell r="C1366" t="str">
            <v>ORIGEM</v>
          </cell>
          <cell r="D1366" t="str">
            <v>DIVERSOS/COMPOSIÇÕES AUXILIARES</v>
          </cell>
          <cell r="E1366" t="str">
            <v>UNID</v>
          </cell>
          <cell r="F1366" t="str">
            <v>COEF</v>
          </cell>
          <cell r="G1366" t="str">
            <v>UNIT (R$)</v>
          </cell>
          <cell r="H1366" t="str">
            <v>PARCIAL (R$)</v>
          </cell>
          <cell r="I1366">
            <v>0</v>
          </cell>
        </row>
        <row r="1367">
          <cell r="B1367">
            <v>0</v>
          </cell>
          <cell r="C1367">
            <v>0</v>
          </cell>
          <cell r="D1367">
            <v>0</v>
          </cell>
          <cell r="E1367">
            <v>0</v>
          </cell>
          <cell r="F1367">
            <v>0</v>
          </cell>
          <cell r="G1367">
            <v>0</v>
          </cell>
          <cell r="H1367">
            <v>0</v>
          </cell>
          <cell r="I1367">
            <v>0</v>
          </cell>
        </row>
        <row r="1368">
          <cell r="B1368">
            <v>0</v>
          </cell>
          <cell r="C1368">
            <v>0</v>
          </cell>
          <cell r="D1368">
            <v>0</v>
          </cell>
          <cell r="E1368">
            <v>0</v>
          </cell>
          <cell r="F1368">
            <v>0</v>
          </cell>
          <cell r="G1368">
            <v>0</v>
          </cell>
          <cell r="H1368">
            <v>0</v>
          </cell>
          <cell r="I1368">
            <v>0</v>
          </cell>
        </row>
        <row r="1369">
          <cell r="B1369">
            <v>0</v>
          </cell>
          <cell r="C1369">
            <v>0</v>
          </cell>
          <cell r="D1369">
            <v>0</v>
          </cell>
          <cell r="E1369">
            <v>0</v>
          </cell>
          <cell r="F1369">
            <v>0</v>
          </cell>
          <cell r="G1369" t="str">
            <v>SUB-TOTAL DIVERSOS/COMPOSIÇÕES AUXILIARES (R$)</v>
          </cell>
          <cell r="H1369">
            <v>0</v>
          </cell>
          <cell r="I1369">
            <v>0</v>
          </cell>
        </row>
        <row r="1370">
          <cell r="B1370">
            <v>0</v>
          </cell>
          <cell r="C1370">
            <v>0</v>
          </cell>
          <cell r="D1370">
            <v>0</v>
          </cell>
          <cell r="E1370">
            <v>0</v>
          </cell>
          <cell r="F1370">
            <v>0</v>
          </cell>
          <cell r="G1370" t="str">
            <v>CUSTO UNITÁRIO (R$)</v>
          </cell>
          <cell r="H1370">
            <v>104.49</v>
          </cell>
          <cell r="I1370">
            <v>0</v>
          </cell>
        </row>
        <row r="1371">
          <cell r="B1371" t="str">
            <v>OBSERVAÇÕES:</v>
          </cell>
          <cell r="C1371">
            <v>0</v>
          </cell>
          <cell r="D1371">
            <v>0</v>
          </cell>
          <cell r="E1371">
            <v>0</v>
          </cell>
          <cell r="F1371">
            <v>0</v>
          </cell>
          <cell r="G1371">
            <v>0</v>
          </cell>
          <cell r="H1371">
            <v>0</v>
          </cell>
          <cell r="I1371">
            <v>0</v>
          </cell>
        </row>
        <row r="1372">
          <cell r="B1372" t="str">
            <v>1 - Foram utilizados coeficientes SEINFRA_C2396</v>
          </cell>
          <cell r="C1372">
            <v>0</v>
          </cell>
          <cell r="D1372">
            <v>0</v>
          </cell>
          <cell r="E1372">
            <v>0</v>
          </cell>
          <cell r="F1372">
            <v>0</v>
          </cell>
          <cell r="G1372">
            <v>0</v>
          </cell>
          <cell r="H1372">
            <v>0</v>
          </cell>
          <cell r="I1372">
            <v>0</v>
          </cell>
        </row>
        <row r="1373">
          <cell r="B1373" t="str">
            <v xml:space="preserve">2 - Foram usados preços SINAPI_DEZ/2017 </v>
          </cell>
          <cell r="C1373">
            <v>0</v>
          </cell>
          <cell r="D1373">
            <v>0</v>
          </cell>
          <cell r="E1373">
            <v>0</v>
          </cell>
          <cell r="F1373">
            <v>0</v>
          </cell>
          <cell r="G1373">
            <v>0</v>
          </cell>
          <cell r="H1373">
            <v>0</v>
          </cell>
          <cell r="I1373">
            <v>0</v>
          </cell>
        </row>
        <row r="1374">
          <cell r="B1374">
            <v>0</v>
          </cell>
          <cell r="C1374">
            <v>0</v>
          </cell>
          <cell r="D1374">
            <v>0</v>
          </cell>
          <cell r="E1374">
            <v>0</v>
          </cell>
          <cell r="F1374">
            <v>0</v>
          </cell>
          <cell r="G1374">
            <v>0</v>
          </cell>
          <cell r="H1374">
            <v>0</v>
          </cell>
          <cell r="I1374">
            <v>0</v>
          </cell>
        </row>
        <row r="1375">
          <cell r="B1375">
            <v>0</v>
          </cell>
          <cell r="C1375">
            <v>0</v>
          </cell>
          <cell r="D1375">
            <v>0</v>
          </cell>
          <cell r="E1375">
            <v>0</v>
          </cell>
          <cell r="F1375">
            <v>0</v>
          </cell>
          <cell r="G1375">
            <v>0</v>
          </cell>
          <cell r="H1375">
            <v>0</v>
          </cell>
          <cell r="I1375">
            <v>0</v>
          </cell>
        </row>
        <row r="1376">
          <cell r="B1376" t="str">
            <v>CPU_0074</v>
          </cell>
          <cell r="C1376" t="str">
            <v>COMP</v>
          </cell>
          <cell r="D1376" t="str">
            <v xml:space="preserve">VÁLVULA DE FLUXO EM FERRO GALVANIZADO (2 1/2") </v>
          </cell>
          <cell r="E1376">
            <v>0</v>
          </cell>
          <cell r="F1376">
            <v>0</v>
          </cell>
          <cell r="G1376">
            <v>0</v>
          </cell>
          <cell r="H1376" t="str">
            <v>UNID</v>
          </cell>
          <cell r="I1376">
            <v>594.36</v>
          </cell>
        </row>
        <row r="1377">
          <cell r="B1377" t="str">
            <v>CÓDIGO</v>
          </cell>
          <cell r="C1377" t="str">
            <v>ORIGEM</v>
          </cell>
          <cell r="D1377" t="str">
            <v>MÃO DE OBRA</v>
          </cell>
          <cell r="E1377" t="str">
            <v>UNID</v>
          </cell>
          <cell r="F1377" t="str">
            <v>COEF</v>
          </cell>
          <cell r="G1377" t="str">
            <v>UNIT (R$)</v>
          </cell>
          <cell r="H1377" t="str">
            <v>PARCIAL (R$)</v>
          </cell>
          <cell r="I1377">
            <v>0</v>
          </cell>
        </row>
        <row r="1378">
          <cell r="B1378">
            <v>88248</v>
          </cell>
          <cell r="C1378" t="str">
            <v>SINAPI-CE</v>
          </cell>
          <cell r="D1378" t="str">
            <v>AUXILIAR DE ENCANADOR OU BOMBEIRO HIDRÁULICO COM ENCARGOS COMPLEMENTARES</v>
          </cell>
          <cell r="E1378" t="str">
            <v>H</v>
          </cell>
          <cell r="F1378">
            <v>1</v>
          </cell>
          <cell r="G1378" t="str">
            <v>14,15</v>
          </cell>
          <cell r="H1378">
            <v>14.15</v>
          </cell>
          <cell r="I1378">
            <v>0</v>
          </cell>
        </row>
        <row r="1379">
          <cell r="B1379">
            <v>88267</v>
          </cell>
          <cell r="C1379" t="str">
            <v>SINAPI-CE</v>
          </cell>
          <cell r="D1379" t="str">
            <v>ENCANADOR OU BOMBEIRO HIDRÁULICO COM ENCARGOS COMPLEMENTARES</v>
          </cell>
          <cell r="E1379" t="str">
            <v>H</v>
          </cell>
          <cell r="F1379">
            <v>1</v>
          </cell>
          <cell r="G1379" t="str">
            <v>17,32</v>
          </cell>
          <cell r="H1379">
            <v>17.32</v>
          </cell>
          <cell r="I1379">
            <v>0</v>
          </cell>
        </row>
        <row r="1380">
          <cell r="B1380">
            <v>0</v>
          </cell>
          <cell r="C1380">
            <v>0</v>
          </cell>
          <cell r="D1380">
            <v>0</v>
          </cell>
          <cell r="E1380">
            <v>0</v>
          </cell>
          <cell r="F1380">
            <v>0</v>
          </cell>
          <cell r="G1380" t="str">
            <v>SUB-TOTAL (R$)</v>
          </cell>
          <cell r="H1380">
            <v>31.47</v>
          </cell>
          <cell r="I1380">
            <v>0</v>
          </cell>
        </row>
        <row r="1381">
          <cell r="B1381">
            <v>0</v>
          </cell>
          <cell r="C1381">
            <v>0</v>
          </cell>
          <cell r="D1381">
            <v>0</v>
          </cell>
          <cell r="E1381">
            <v>0</v>
          </cell>
          <cell r="F1381" t="str">
            <v>ENCARGOS SOCIAIS</v>
          </cell>
          <cell r="G1381">
            <v>0</v>
          </cell>
          <cell r="H1381">
            <v>0</v>
          </cell>
          <cell r="I1381">
            <v>0</v>
          </cell>
        </row>
        <row r="1382">
          <cell r="B1382">
            <v>0</v>
          </cell>
          <cell r="C1382">
            <v>0</v>
          </cell>
          <cell r="D1382">
            <v>0</v>
          </cell>
          <cell r="E1382">
            <v>0</v>
          </cell>
          <cell r="F1382">
            <v>0</v>
          </cell>
          <cell r="G1382" t="str">
            <v>SUB-TOTAL MÃO-DE-OBRA (R$)</v>
          </cell>
          <cell r="H1382">
            <v>31.47</v>
          </cell>
          <cell r="I1382">
            <v>0</v>
          </cell>
        </row>
        <row r="1383">
          <cell r="B1383" t="str">
            <v>CÓDIGO</v>
          </cell>
          <cell r="C1383" t="str">
            <v>ORIGEM</v>
          </cell>
          <cell r="D1383" t="str">
            <v>MATERIAL</v>
          </cell>
          <cell r="E1383" t="str">
            <v>UNID</v>
          </cell>
          <cell r="F1383" t="str">
            <v>COEF</v>
          </cell>
          <cell r="G1383" t="str">
            <v>UNIT (R$)</v>
          </cell>
          <cell r="H1383" t="str">
            <v>PARCIAL (R$)</v>
          </cell>
          <cell r="I1383">
            <v>0</v>
          </cell>
        </row>
        <row r="1384">
          <cell r="B1384" t="str">
            <v>I2269</v>
          </cell>
          <cell r="C1384" t="str">
            <v>SEINFRA_24.1</v>
          </cell>
          <cell r="D1384" t="str">
            <v>VÁLVULA DE FLUXO EM AÇO GALV.  (2 1/2")</v>
          </cell>
          <cell r="E1384" t="str">
            <v>UN</v>
          </cell>
          <cell r="F1384">
            <v>1</v>
          </cell>
          <cell r="G1384">
            <v>562.89</v>
          </cell>
          <cell r="H1384">
            <v>562.89</v>
          </cell>
          <cell r="I1384">
            <v>0</v>
          </cell>
        </row>
        <row r="1385">
          <cell r="B1385">
            <v>0</v>
          </cell>
          <cell r="C1385">
            <v>0</v>
          </cell>
          <cell r="D1385">
            <v>0</v>
          </cell>
          <cell r="E1385">
            <v>0</v>
          </cell>
          <cell r="F1385">
            <v>0</v>
          </cell>
          <cell r="G1385">
            <v>0</v>
          </cell>
          <cell r="H1385">
            <v>0</v>
          </cell>
          <cell r="I1385">
            <v>0</v>
          </cell>
        </row>
        <row r="1386">
          <cell r="B1386">
            <v>0</v>
          </cell>
          <cell r="C1386">
            <v>0</v>
          </cell>
          <cell r="D1386">
            <v>0</v>
          </cell>
          <cell r="E1386">
            <v>0</v>
          </cell>
          <cell r="F1386">
            <v>0</v>
          </cell>
          <cell r="G1386" t="str">
            <v>SUB-TOTAL MATERIAL (R$)</v>
          </cell>
          <cell r="H1386">
            <v>562.89</v>
          </cell>
          <cell r="I1386">
            <v>0</v>
          </cell>
        </row>
        <row r="1387">
          <cell r="B1387" t="str">
            <v>CÓDIGO</v>
          </cell>
          <cell r="C1387" t="str">
            <v>ORIGEM</v>
          </cell>
          <cell r="D1387" t="str">
            <v>EQUIPAMENTOS/FERRAMENTAS</v>
          </cell>
          <cell r="E1387" t="str">
            <v>UNID</v>
          </cell>
          <cell r="F1387" t="str">
            <v>COEF</v>
          </cell>
          <cell r="G1387" t="str">
            <v>UNIT (R$)</v>
          </cell>
          <cell r="H1387" t="str">
            <v>PARCIAL (R$)</v>
          </cell>
          <cell r="I1387">
            <v>0</v>
          </cell>
        </row>
        <row r="1388">
          <cell r="B1388">
            <v>0</v>
          </cell>
          <cell r="C1388">
            <v>0</v>
          </cell>
          <cell r="D1388">
            <v>0</v>
          </cell>
          <cell r="E1388">
            <v>0</v>
          </cell>
          <cell r="F1388">
            <v>0</v>
          </cell>
          <cell r="G1388">
            <v>0</v>
          </cell>
          <cell r="H1388">
            <v>0</v>
          </cell>
          <cell r="I1388">
            <v>0</v>
          </cell>
        </row>
        <row r="1389">
          <cell r="B1389">
            <v>0</v>
          </cell>
          <cell r="C1389">
            <v>0</v>
          </cell>
          <cell r="D1389">
            <v>0</v>
          </cell>
          <cell r="E1389">
            <v>0</v>
          </cell>
          <cell r="F1389">
            <v>0</v>
          </cell>
          <cell r="G1389">
            <v>0</v>
          </cell>
          <cell r="H1389">
            <v>0</v>
          </cell>
          <cell r="I1389">
            <v>0</v>
          </cell>
        </row>
        <row r="1390">
          <cell r="B1390">
            <v>0</v>
          </cell>
          <cell r="C1390">
            <v>0</v>
          </cell>
          <cell r="D1390">
            <v>0</v>
          </cell>
          <cell r="E1390">
            <v>0</v>
          </cell>
          <cell r="F1390">
            <v>0</v>
          </cell>
          <cell r="G1390" t="str">
            <v>SUB-TOTAL EQUIPAMENTOS/FERRAMENTAS  (R$)</v>
          </cell>
          <cell r="H1390">
            <v>0</v>
          </cell>
          <cell r="I1390">
            <v>0</v>
          </cell>
        </row>
        <row r="1391">
          <cell r="B1391" t="str">
            <v>CÓDIGO</v>
          </cell>
          <cell r="C1391" t="str">
            <v>ORIGEM</v>
          </cell>
          <cell r="D1391" t="str">
            <v>DIVERSOS/COMPOSIÇÕES AUXILIARES</v>
          </cell>
          <cell r="E1391" t="str">
            <v>UNID</v>
          </cell>
          <cell r="F1391" t="str">
            <v>COEF</v>
          </cell>
          <cell r="G1391" t="str">
            <v>UNIT (R$)</v>
          </cell>
          <cell r="H1391" t="str">
            <v>PARCIAL (R$)</v>
          </cell>
          <cell r="I1391">
            <v>0</v>
          </cell>
        </row>
        <row r="1392">
          <cell r="B1392">
            <v>0</v>
          </cell>
          <cell r="C1392">
            <v>0</v>
          </cell>
          <cell r="D1392">
            <v>0</v>
          </cell>
          <cell r="E1392">
            <v>0</v>
          </cell>
          <cell r="F1392">
            <v>0</v>
          </cell>
          <cell r="G1392">
            <v>0</v>
          </cell>
          <cell r="H1392">
            <v>0</v>
          </cell>
          <cell r="I1392">
            <v>0</v>
          </cell>
        </row>
        <row r="1393">
          <cell r="B1393">
            <v>0</v>
          </cell>
          <cell r="C1393">
            <v>0</v>
          </cell>
          <cell r="D1393">
            <v>0</v>
          </cell>
          <cell r="E1393">
            <v>0</v>
          </cell>
          <cell r="F1393">
            <v>0</v>
          </cell>
          <cell r="G1393">
            <v>0</v>
          </cell>
          <cell r="H1393">
            <v>0</v>
          </cell>
          <cell r="I1393">
            <v>0</v>
          </cell>
        </row>
        <row r="1394">
          <cell r="B1394">
            <v>0</v>
          </cell>
          <cell r="C1394">
            <v>0</v>
          </cell>
          <cell r="D1394">
            <v>0</v>
          </cell>
          <cell r="E1394">
            <v>0</v>
          </cell>
          <cell r="F1394">
            <v>0</v>
          </cell>
          <cell r="G1394" t="str">
            <v>SUB-TOTAL DIVERSOS/COMPOSIÇÕES AUXILIARES (R$)</v>
          </cell>
          <cell r="H1394">
            <v>0</v>
          </cell>
          <cell r="I1394">
            <v>0</v>
          </cell>
        </row>
        <row r="1395">
          <cell r="B1395">
            <v>0</v>
          </cell>
          <cell r="C1395">
            <v>0</v>
          </cell>
          <cell r="D1395">
            <v>0</v>
          </cell>
          <cell r="E1395">
            <v>0</v>
          </cell>
          <cell r="F1395">
            <v>0</v>
          </cell>
          <cell r="G1395" t="str">
            <v>CUSTO UNITÁRIO (R$)</v>
          </cell>
          <cell r="H1395">
            <v>594.36</v>
          </cell>
          <cell r="I1395">
            <v>0</v>
          </cell>
        </row>
        <row r="1396">
          <cell r="B1396" t="str">
            <v>OBSERVAÇÕES:</v>
          </cell>
          <cell r="C1396">
            <v>0</v>
          </cell>
          <cell r="D1396">
            <v>0</v>
          </cell>
          <cell r="E1396">
            <v>0</v>
          </cell>
          <cell r="F1396">
            <v>0</v>
          </cell>
          <cell r="G1396">
            <v>0</v>
          </cell>
          <cell r="H1396">
            <v>0</v>
          </cell>
          <cell r="I1396">
            <v>0</v>
          </cell>
        </row>
        <row r="1397">
          <cell r="B1397" t="str">
            <v>1 - Foram utilizados coeficientes SEINFRA_C2396</v>
          </cell>
          <cell r="C1397">
            <v>0</v>
          </cell>
          <cell r="D1397">
            <v>0</v>
          </cell>
          <cell r="E1397">
            <v>0</v>
          </cell>
          <cell r="F1397">
            <v>0</v>
          </cell>
          <cell r="G1397">
            <v>0</v>
          </cell>
          <cell r="H1397">
            <v>0</v>
          </cell>
          <cell r="I1397">
            <v>0</v>
          </cell>
        </row>
        <row r="1398">
          <cell r="B1398" t="str">
            <v>2 - Foram usados preços SINAPI_DEZ/2017 e SEINFRA 24.1</v>
          </cell>
          <cell r="C1398">
            <v>0</v>
          </cell>
          <cell r="D1398">
            <v>0</v>
          </cell>
          <cell r="E1398">
            <v>0</v>
          </cell>
          <cell r="F1398">
            <v>0</v>
          </cell>
          <cell r="G1398">
            <v>0</v>
          </cell>
          <cell r="H1398">
            <v>0</v>
          </cell>
          <cell r="I1398">
            <v>0</v>
          </cell>
        </row>
        <row r="1399">
          <cell r="B1399">
            <v>0</v>
          </cell>
          <cell r="C1399">
            <v>0</v>
          </cell>
          <cell r="D1399">
            <v>0</v>
          </cell>
          <cell r="E1399">
            <v>0</v>
          </cell>
          <cell r="F1399">
            <v>0</v>
          </cell>
          <cell r="G1399">
            <v>0</v>
          </cell>
          <cell r="H1399">
            <v>0</v>
          </cell>
          <cell r="I1399">
            <v>0</v>
          </cell>
        </row>
        <row r="1400">
          <cell r="B1400">
            <v>0</v>
          </cell>
          <cell r="C1400">
            <v>0</v>
          </cell>
          <cell r="D1400">
            <v>0</v>
          </cell>
          <cell r="E1400">
            <v>0</v>
          </cell>
          <cell r="F1400">
            <v>0</v>
          </cell>
          <cell r="G1400">
            <v>0</v>
          </cell>
          <cell r="H1400">
            <v>0</v>
          </cell>
          <cell r="I1400">
            <v>0</v>
          </cell>
        </row>
        <row r="1401">
          <cell r="B1401" t="str">
            <v>CPU_0075</v>
          </cell>
          <cell r="C1401" t="str">
            <v>COMP</v>
          </cell>
          <cell r="D1401" t="str">
            <v xml:space="preserve">VÁLVULA DE SEGURANÇA VERTICAL D=2 1/2" </v>
          </cell>
          <cell r="E1401">
            <v>0</v>
          </cell>
          <cell r="F1401">
            <v>0</v>
          </cell>
          <cell r="G1401">
            <v>0</v>
          </cell>
          <cell r="H1401" t="str">
            <v>UNID</v>
          </cell>
          <cell r="I1401">
            <v>177.16</v>
          </cell>
        </row>
        <row r="1402">
          <cell r="B1402" t="str">
            <v>CÓDIGO</v>
          </cell>
          <cell r="C1402" t="str">
            <v>ORIGEM</v>
          </cell>
          <cell r="D1402" t="str">
            <v>MÃO DE OBRA</v>
          </cell>
          <cell r="E1402" t="str">
            <v>UNID</v>
          </cell>
          <cell r="F1402" t="str">
            <v>COEF</v>
          </cell>
          <cell r="G1402" t="str">
            <v>UNIT (R$)</v>
          </cell>
          <cell r="H1402" t="str">
            <v>PARCIAL (R$)</v>
          </cell>
          <cell r="I1402">
            <v>0</v>
          </cell>
        </row>
        <row r="1403">
          <cell r="B1403">
            <v>88248</v>
          </cell>
          <cell r="C1403" t="str">
            <v>SINAPI-CE</v>
          </cell>
          <cell r="D1403" t="str">
            <v>AUXILIAR DE ENCANADOR OU BOMBEIRO HIDRÁULICO COM ENCARGOS COMPLEMENTARES</v>
          </cell>
          <cell r="E1403" t="str">
            <v>H</v>
          </cell>
          <cell r="F1403">
            <v>1</v>
          </cell>
          <cell r="G1403" t="str">
            <v>14,15</v>
          </cell>
          <cell r="H1403">
            <v>14.15</v>
          </cell>
          <cell r="I1403">
            <v>0</v>
          </cell>
        </row>
        <row r="1404">
          <cell r="B1404">
            <v>88267</v>
          </cell>
          <cell r="C1404" t="str">
            <v>SINAPI-CE</v>
          </cell>
          <cell r="D1404" t="str">
            <v>ENCANADOR OU BOMBEIRO HIDRÁULICO COM ENCARGOS COMPLEMENTARES</v>
          </cell>
          <cell r="E1404" t="str">
            <v>H</v>
          </cell>
          <cell r="F1404">
            <v>1</v>
          </cell>
          <cell r="G1404" t="str">
            <v>17,32</v>
          </cell>
          <cell r="H1404">
            <v>17.32</v>
          </cell>
          <cell r="I1404">
            <v>0</v>
          </cell>
        </row>
        <row r="1405">
          <cell r="B1405">
            <v>0</v>
          </cell>
          <cell r="C1405">
            <v>0</v>
          </cell>
          <cell r="D1405">
            <v>0</v>
          </cell>
          <cell r="E1405">
            <v>0</v>
          </cell>
          <cell r="F1405">
            <v>0</v>
          </cell>
          <cell r="G1405" t="str">
            <v>SUB-TOTAL (R$)</v>
          </cell>
          <cell r="H1405">
            <v>31.47</v>
          </cell>
          <cell r="I1405">
            <v>0</v>
          </cell>
        </row>
        <row r="1406">
          <cell r="B1406">
            <v>0</v>
          </cell>
          <cell r="C1406">
            <v>0</v>
          </cell>
          <cell r="D1406">
            <v>0</v>
          </cell>
          <cell r="E1406">
            <v>0</v>
          </cell>
          <cell r="F1406" t="str">
            <v>ENCARGOS SOCIAIS</v>
          </cell>
          <cell r="G1406">
            <v>0</v>
          </cell>
          <cell r="H1406">
            <v>0</v>
          </cell>
          <cell r="I1406">
            <v>0</v>
          </cell>
        </row>
        <row r="1407">
          <cell r="B1407">
            <v>0</v>
          </cell>
          <cell r="C1407">
            <v>0</v>
          </cell>
          <cell r="D1407">
            <v>0</v>
          </cell>
          <cell r="E1407">
            <v>0</v>
          </cell>
          <cell r="F1407">
            <v>0</v>
          </cell>
          <cell r="G1407" t="str">
            <v>SUB-TOTAL MÃO-DE-OBRA (R$)</v>
          </cell>
          <cell r="H1407">
            <v>31.47</v>
          </cell>
          <cell r="I1407">
            <v>0</v>
          </cell>
        </row>
        <row r="1408">
          <cell r="B1408" t="str">
            <v>CÓDIGO</v>
          </cell>
          <cell r="C1408" t="str">
            <v>ORIGEM</v>
          </cell>
          <cell r="D1408" t="str">
            <v>MATERIAL</v>
          </cell>
          <cell r="E1408" t="str">
            <v>UNID</v>
          </cell>
          <cell r="F1408" t="str">
            <v>COEF</v>
          </cell>
          <cell r="G1408" t="str">
            <v>UNIT (R$)</v>
          </cell>
          <cell r="H1408" t="str">
            <v>PARCIAL (R$)</v>
          </cell>
          <cell r="I1408">
            <v>0</v>
          </cell>
        </row>
        <row r="1409">
          <cell r="B1409">
            <v>12657</v>
          </cell>
          <cell r="C1409" t="str">
            <v>SINAPI-CE</v>
          </cell>
          <cell r="D1409" t="str">
            <v>VALVULA DE RETENCAO VERTICAL, DE BRONZE (PN-16), 2 1/2", 200 PSI, EXTREMIDADES COM ROSCA</v>
          </cell>
          <cell r="E1409" t="str">
            <v xml:space="preserve">UN    </v>
          </cell>
          <cell r="F1409">
            <v>1</v>
          </cell>
          <cell r="G1409" t="str">
            <v>145,69</v>
          </cell>
          <cell r="H1409">
            <v>145.69</v>
          </cell>
          <cell r="I1409">
            <v>0</v>
          </cell>
        </row>
        <row r="1410">
          <cell r="B1410">
            <v>0</v>
          </cell>
          <cell r="C1410">
            <v>0</v>
          </cell>
          <cell r="D1410">
            <v>0</v>
          </cell>
          <cell r="E1410">
            <v>0</v>
          </cell>
          <cell r="F1410">
            <v>0</v>
          </cell>
          <cell r="G1410">
            <v>0</v>
          </cell>
          <cell r="H1410">
            <v>0</v>
          </cell>
          <cell r="I1410">
            <v>0</v>
          </cell>
        </row>
        <row r="1411">
          <cell r="B1411">
            <v>0</v>
          </cell>
          <cell r="C1411">
            <v>0</v>
          </cell>
          <cell r="D1411">
            <v>0</v>
          </cell>
          <cell r="E1411">
            <v>0</v>
          </cell>
          <cell r="F1411">
            <v>0</v>
          </cell>
          <cell r="G1411" t="str">
            <v>SUB-TOTAL MATERIAL (R$)</v>
          </cell>
          <cell r="H1411">
            <v>145.69</v>
          </cell>
          <cell r="I1411">
            <v>0</v>
          </cell>
        </row>
        <row r="1412">
          <cell r="B1412" t="str">
            <v>CÓDIGO</v>
          </cell>
          <cell r="C1412" t="str">
            <v>ORIGEM</v>
          </cell>
          <cell r="D1412" t="str">
            <v>EQUIPAMENTOS/FERRAMENTAS</v>
          </cell>
          <cell r="E1412" t="str">
            <v>UNID</v>
          </cell>
          <cell r="F1412" t="str">
            <v>COEF</v>
          </cell>
          <cell r="G1412" t="str">
            <v>UNIT (R$)</v>
          </cell>
          <cell r="H1412" t="str">
            <v>PARCIAL (R$)</v>
          </cell>
          <cell r="I1412">
            <v>0</v>
          </cell>
        </row>
        <row r="1413">
          <cell r="B1413">
            <v>0</v>
          </cell>
          <cell r="C1413">
            <v>0</v>
          </cell>
          <cell r="D1413">
            <v>0</v>
          </cell>
          <cell r="E1413">
            <v>0</v>
          </cell>
          <cell r="F1413">
            <v>0</v>
          </cell>
          <cell r="G1413">
            <v>0</v>
          </cell>
          <cell r="H1413">
            <v>0</v>
          </cell>
          <cell r="I1413">
            <v>0</v>
          </cell>
        </row>
        <row r="1414">
          <cell r="B1414">
            <v>0</v>
          </cell>
          <cell r="C1414">
            <v>0</v>
          </cell>
          <cell r="D1414">
            <v>0</v>
          </cell>
          <cell r="E1414">
            <v>0</v>
          </cell>
          <cell r="F1414">
            <v>0</v>
          </cell>
          <cell r="G1414">
            <v>0</v>
          </cell>
          <cell r="H1414">
            <v>0</v>
          </cell>
          <cell r="I1414">
            <v>0</v>
          </cell>
        </row>
        <row r="1415">
          <cell r="B1415">
            <v>0</v>
          </cell>
          <cell r="C1415">
            <v>0</v>
          </cell>
          <cell r="D1415">
            <v>0</v>
          </cell>
          <cell r="E1415">
            <v>0</v>
          </cell>
          <cell r="F1415">
            <v>0</v>
          </cell>
          <cell r="G1415" t="str">
            <v>SUB-TOTAL EQUIPAMENTOS/FERRAMENTAS  (R$)</v>
          </cell>
          <cell r="H1415">
            <v>0</v>
          </cell>
          <cell r="I1415">
            <v>0</v>
          </cell>
        </row>
        <row r="1416">
          <cell r="B1416" t="str">
            <v>CÓDIGO</v>
          </cell>
          <cell r="C1416" t="str">
            <v>ORIGEM</v>
          </cell>
          <cell r="D1416" t="str">
            <v>DIVERSOS/COMPOSIÇÕES AUXILIARES</v>
          </cell>
          <cell r="E1416" t="str">
            <v>UNID</v>
          </cell>
          <cell r="F1416" t="str">
            <v>COEF</v>
          </cell>
          <cell r="G1416" t="str">
            <v>UNIT (R$)</v>
          </cell>
          <cell r="H1416" t="str">
            <v>PARCIAL (R$)</v>
          </cell>
          <cell r="I1416">
            <v>0</v>
          </cell>
        </row>
        <row r="1417">
          <cell r="B1417">
            <v>0</v>
          </cell>
          <cell r="C1417">
            <v>0</v>
          </cell>
          <cell r="D1417">
            <v>0</v>
          </cell>
          <cell r="E1417">
            <v>0</v>
          </cell>
          <cell r="F1417">
            <v>0</v>
          </cell>
          <cell r="G1417">
            <v>0</v>
          </cell>
          <cell r="H1417">
            <v>0</v>
          </cell>
          <cell r="I1417">
            <v>0</v>
          </cell>
        </row>
        <row r="1418">
          <cell r="B1418">
            <v>0</v>
          </cell>
          <cell r="C1418">
            <v>0</v>
          </cell>
          <cell r="D1418">
            <v>0</v>
          </cell>
          <cell r="E1418">
            <v>0</v>
          </cell>
          <cell r="F1418">
            <v>0</v>
          </cell>
          <cell r="G1418">
            <v>0</v>
          </cell>
          <cell r="H1418">
            <v>0</v>
          </cell>
          <cell r="I1418">
            <v>0</v>
          </cell>
        </row>
        <row r="1419">
          <cell r="B1419">
            <v>0</v>
          </cell>
          <cell r="C1419">
            <v>0</v>
          </cell>
          <cell r="D1419">
            <v>0</v>
          </cell>
          <cell r="E1419">
            <v>0</v>
          </cell>
          <cell r="F1419">
            <v>0</v>
          </cell>
          <cell r="G1419" t="str">
            <v>SUB-TOTAL DIVERSOS/COMPOSIÇÕES AUXILIARES (R$)</v>
          </cell>
          <cell r="H1419">
            <v>0</v>
          </cell>
          <cell r="I1419">
            <v>0</v>
          </cell>
        </row>
        <row r="1420">
          <cell r="B1420">
            <v>0</v>
          </cell>
          <cell r="C1420">
            <v>0</v>
          </cell>
          <cell r="D1420">
            <v>0</v>
          </cell>
          <cell r="E1420">
            <v>0</v>
          </cell>
          <cell r="F1420">
            <v>0</v>
          </cell>
          <cell r="G1420" t="str">
            <v>CUSTO UNITÁRIO (R$)</v>
          </cell>
          <cell r="H1420">
            <v>177.16</v>
          </cell>
          <cell r="I1420">
            <v>0</v>
          </cell>
        </row>
        <row r="1421">
          <cell r="B1421" t="str">
            <v>OBSERVAÇÕES:</v>
          </cell>
          <cell r="C1421">
            <v>0</v>
          </cell>
          <cell r="D1421">
            <v>0</v>
          </cell>
          <cell r="E1421">
            <v>0</v>
          </cell>
          <cell r="F1421">
            <v>0</v>
          </cell>
          <cell r="G1421">
            <v>0</v>
          </cell>
          <cell r="H1421">
            <v>0</v>
          </cell>
          <cell r="I1421">
            <v>0</v>
          </cell>
        </row>
        <row r="1422">
          <cell r="B1422" t="str">
            <v>1 - Foram utilizados coeficientes SEINF_0150060078_SET/2014</v>
          </cell>
          <cell r="C1422">
            <v>0</v>
          </cell>
          <cell r="D1422">
            <v>0</v>
          </cell>
          <cell r="E1422">
            <v>0</v>
          </cell>
          <cell r="F1422">
            <v>0</v>
          </cell>
          <cell r="G1422">
            <v>0</v>
          </cell>
          <cell r="H1422">
            <v>0</v>
          </cell>
          <cell r="I1422">
            <v>0</v>
          </cell>
        </row>
        <row r="1423">
          <cell r="B1423" t="str">
            <v xml:space="preserve">2 - Foram usados preços SINAPI_DEZ/2017 </v>
          </cell>
          <cell r="C1423">
            <v>0</v>
          </cell>
          <cell r="D1423">
            <v>0</v>
          </cell>
          <cell r="E1423">
            <v>0</v>
          </cell>
          <cell r="F1423">
            <v>0</v>
          </cell>
          <cell r="G1423">
            <v>0</v>
          </cell>
          <cell r="H1423">
            <v>0</v>
          </cell>
          <cell r="I1423">
            <v>0</v>
          </cell>
        </row>
        <row r="1424">
          <cell r="B1424">
            <v>0</v>
          </cell>
          <cell r="C1424">
            <v>0</v>
          </cell>
          <cell r="D1424">
            <v>0</v>
          </cell>
          <cell r="E1424">
            <v>0</v>
          </cell>
          <cell r="F1424">
            <v>0</v>
          </cell>
          <cell r="G1424">
            <v>0</v>
          </cell>
          <cell r="H1424">
            <v>0</v>
          </cell>
          <cell r="I1424">
            <v>0</v>
          </cell>
        </row>
        <row r="1425">
          <cell r="B1425">
            <v>0</v>
          </cell>
          <cell r="C1425">
            <v>0</v>
          </cell>
          <cell r="D1425">
            <v>0</v>
          </cell>
          <cell r="E1425">
            <v>0</v>
          </cell>
          <cell r="F1425">
            <v>0</v>
          </cell>
          <cell r="G1425">
            <v>0</v>
          </cell>
          <cell r="H1425">
            <v>0</v>
          </cell>
          <cell r="I1425">
            <v>0</v>
          </cell>
        </row>
        <row r="1426">
          <cell r="B1426" t="str">
            <v>CPU_0076</v>
          </cell>
          <cell r="C1426" t="str">
            <v>COMP</v>
          </cell>
          <cell r="D1426" t="str">
            <v xml:space="preserve">CONJUNTO MOTOR BOMBA DE RECALQUE POT.=5cv </v>
          </cell>
          <cell r="E1426">
            <v>0</v>
          </cell>
          <cell r="F1426">
            <v>0</v>
          </cell>
          <cell r="G1426">
            <v>0</v>
          </cell>
          <cell r="H1426" t="str">
            <v>UNID</v>
          </cell>
          <cell r="I1426">
            <v>1646.72</v>
          </cell>
        </row>
        <row r="1427">
          <cell r="B1427" t="str">
            <v>CÓDIGO</v>
          </cell>
          <cell r="C1427" t="str">
            <v>ORIGEM</v>
          </cell>
          <cell r="D1427" t="str">
            <v>MÃO DE OBRA</v>
          </cell>
          <cell r="E1427" t="str">
            <v>UNID</v>
          </cell>
          <cell r="F1427" t="str">
            <v>COEF</v>
          </cell>
          <cell r="G1427" t="str">
            <v>UNIT (R$)</v>
          </cell>
          <cell r="H1427" t="str">
            <v>PARCIAL (R$)</v>
          </cell>
          <cell r="I1427">
            <v>0</v>
          </cell>
        </row>
        <row r="1428">
          <cell r="B1428">
            <v>88248</v>
          </cell>
          <cell r="C1428" t="str">
            <v>SINAPI-CE</v>
          </cell>
          <cell r="D1428" t="str">
            <v>AUXILIAR DE ENCANADOR OU BOMBEIRO HIDRÁULICO COM ENCARGOS COMPLEMENTARES</v>
          </cell>
          <cell r="E1428" t="str">
            <v>H</v>
          </cell>
          <cell r="F1428">
            <v>0.8</v>
          </cell>
          <cell r="G1428" t="str">
            <v>14,15</v>
          </cell>
          <cell r="H1428">
            <v>11.32</v>
          </cell>
          <cell r="I1428">
            <v>0</v>
          </cell>
        </row>
        <row r="1429">
          <cell r="B1429">
            <v>88267</v>
          </cell>
          <cell r="C1429" t="str">
            <v>SINAPI-CE</v>
          </cell>
          <cell r="D1429" t="str">
            <v>ENCANADOR OU BOMBEIRO HIDRÁULICO COM ENCARGOS COMPLEMENTARES</v>
          </cell>
          <cell r="E1429" t="str">
            <v>H</v>
          </cell>
          <cell r="F1429">
            <v>0.8</v>
          </cell>
          <cell r="G1429" t="str">
            <v>17,32</v>
          </cell>
          <cell r="H1429">
            <v>13.85</v>
          </cell>
          <cell r="I1429">
            <v>0</v>
          </cell>
        </row>
        <row r="1430">
          <cell r="B1430">
            <v>0</v>
          </cell>
          <cell r="C1430">
            <v>0</v>
          </cell>
          <cell r="D1430">
            <v>0</v>
          </cell>
          <cell r="E1430">
            <v>0</v>
          </cell>
          <cell r="F1430">
            <v>0</v>
          </cell>
          <cell r="G1430" t="str">
            <v>SUB-TOTAL (R$)</v>
          </cell>
          <cell r="H1430">
            <v>25.17</v>
          </cell>
          <cell r="I1430">
            <v>0</v>
          </cell>
        </row>
        <row r="1431">
          <cell r="B1431">
            <v>0</v>
          </cell>
          <cell r="C1431">
            <v>0</v>
          </cell>
          <cell r="D1431">
            <v>0</v>
          </cell>
          <cell r="E1431">
            <v>0</v>
          </cell>
          <cell r="F1431" t="str">
            <v>ENCARGOS SOCIAIS</v>
          </cell>
          <cell r="G1431">
            <v>0</v>
          </cell>
          <cell r="H1431">
            <v>0</v>
          </cell>
          <cell r="I1431">
            <v>0</v>
          </cell>
        </row>
        <row r="1432">
          <cell r="B1432">
            <v>0</v>
          </cell>
          <cell r="C1432">
            <v>0</v>
          </cell>
          <cell r="D1432">
            <v>0</v>
          </cell>
          <cell r="E1432">
            <v>0</v>
          </cell>
          <cell r="F1432">
            <v>0</v>
          </cell>
          <cell r="G1432" t="str">
            <v>SUB-TOTAL MÃO-DE-OBRA (R$)</v>
          </cell>
          <cell r="H1432">
            <v>25.17</v>
          </cell>
          <cell r="I1432">
            <v>0</v>
          </cell>
        </row>
        <row r="1433">
          <cell r="B1433" t="str">
            <v>CÓDIGO</v>
          </cell>
          <cell r="C1433" t="str">
            <v>ORIGEM</v>
          </cell>
          <cell r="D1433" t="str">
            <v>MATERIAL</v>
          </cell>
          <cell r="E1433" t="str">
            <v>UNID</v>
          </cell>
          <cell r="F1433" t="str">
            <v>COEF</v>
          </cell>
          <cell r="G1433" t="str">
            <v>UNIT (R$)</v>
          </cell>
          <cell r="H1433" t="str">
            <v>PARCIAL (R$)</v>
          </cell>
          <cell r="I1433">
            <v>0</v>
          </cell>
        </row>
        <row r="1434">
          <cell r="B1434" t="str">
            <v>I0256</v>
          </cell>
          <cell r="C1434" t="str">
            <v>SEINFRA_24.1</v>
          </cell>
          <cell r="D1434" t="str">
            <v>BOMBA CENTRIFUGA P=5CV</v>
          </cell>
          <cell r="E1434" t="str">
            <v>UN</v>
          </cell>
          <cell r="F1434">
            <v>1</v>
          </cell>
          <cell r="G1434">
            <v>1621.55</v>
          </cell>
          <cell r="H1434">
            <v>1621.55</v>
          </cell>
          <cell r="I1434">
            <v>0</v>
          </cell>
        </row>
        <row r="1435">
          <cell r="B1435">
            <v>0</v>
          </cell>
          <cell r="C1435">
            <v>0</v>
          </cell>
          <cell r="D1435">
            <v>0</v>
          </cell>
          <cell r="E1435">
            <v>0</v>
          </cell>
          <cell r="F1435">
            <v>0</v>
          </cell>
          <cell r="G1435">
            <v>0</v>
          </cell>
          <cell r="H1435">
            <v>0</v>
          </cell>
          <cell r="I1435">
            <v>0</v>
          </cell>
        </row>
        <row r="1436">
          <cell r="B1436">
            <v>0</v>
          </cell>
          <cell r="C1436">
            <v>0</v>
          </cell>
          <cell r="D1436">
            <v>0</v>
          </cell>
          <cell r="E1436">
            <v>0</v>
          </cell>
          <cell r="F1436">
            <v>0</v>
          </cell>
          <cell r="G1436" t="str">
            <v>SUB-TOTAL MATERIAL (R$)</v>
          </cell>
          <cell r="H1436">
            <v>1621.55</v>
          </cell>
          <cell r="I1436">
            <v>0</v>
          </cell>
        </row>
        <row r="1437">
          <cell r="B1437" t="str">
            <v>CÓDIGO</v>
          </cell>
          <cell r="C1437" t="str">
            <v>ORIGEM</v>
          </cell>
          <cell r="D1437" t="str">
            <v>EQUIPAMENTOS/FERRAMENTAS</v>
          </cell>
          <cell r="E1437" t="str">
            <v>UNID</v>
          </cell>
          <cell r="F1437" t="str">
            <v>COEF</v>
          </cell>
          <cell r="G1437" t="str">
            <v>UNIT (R$)</v>
          </cell>
          <cell r="H1437" t="str">
            <v>PARCIAL (R$)</v>
          </cell>
          <cell r="I1437">
            <v>0</v>
          </cell>
        </row>
        <row r="1438">
          <cell r="B1438">
            <v>0</v>
          </cell>
          <cell r="C1438">
            <v>0</v>
          </cell>
          <cell r="D1438">
            <v>0</v>
          </cell>
          <cell r="E1438">
            <v>0</v>
          </cell>
          <cell r="F1438">
            <v>0</v>
          </cell>
          <cell r="G1438">
            <v>0</v>
          </cell>
          <cell r="H1438">
            <v>0</v>
          </cell>
          <cell r="I1438">
            <v>0</v>
          </cell>
        </row>
        <row r="1439">
          <cell r="B1439">
            <v>0</v>
          </cell>
          <cell r="C1439">
            <v>0</v>
          </cell>
          <cell r="D1439">
            <v>0</v>
          </cell>
          <cell r="E1439">
            <v>0</v>
          </cell>
          <cell r="F1439">
            <v>0</v>
          </cell>
          <cell r="G1439">
            <v>0</v>
          </cell>
          <cell r="H1439">
            <v>0</v>
          </cell>
          <cell r="I1439">
            <v>0</v>
          </cell>
        </row>
        <row r="1440">
          <cell r="B1440">
            <v>0</v>
          </cell>
          <cell r="C1440">
            <v>0</v>
          </cell>
          <cell r="D1440">
            <v>0</v>
          </cell>
          <cell r="E1440">
            <v>0</v>
          </cell>
          <cell r="F1440">
            <v>0</v>
          </cell>
          <cell r="G1440" t="str">
            <v>SUB-TOTAL EQUIPAMENTOS/FERRAMENTAS  (R$)</v>
          </cell>
          <cell r="H1440">
            <v>0</v>
          </cell>
          <cell r="I1440">
            <v>0</v>
          </cell>
        </row>
        <row r="1441">
          <cell r="B1441" t="str">
            <v>CÓDIGO</v>
          </cell>
          <cell r="C1441" t="str">
            <v>ORIGEM</v>
          </cell>
          <cell r="D1441" t="str">
            <v>DIVERSOS/COMPOSIÇÕES AUXILIARES</v>
          </cell>
          <cell r="E1441" t="str">
            <v>UNID</v>
          </cell>
          <cell r="F1441" t="str">
            <v>COEF</v>
          </cell>
          <cell r="G1441" t="str">
            <v>UNIT (R$)</v>
          </cell>
          <cell r="H1441" t="str">
            <v>PARCIAL (R$)</v>
          </cell>
          <cell r="I1441">
            <v>0</v>
          </cell>
        </row>
        <row r="1442">
          <cell r="B1442">
            <v>0</v>
          </cell>
          <cell r="C1442">
            <v>0</v>
          </cell>
          <cell r="D1442">
            <v>0</v>
          </cell>
          <cell r="E1442">
            <v>0</v>
          </cell>
          <cell r="F1442">
            <v>0</v>
          </cell>
          <cell r="G1442">
            <v>0</v>
          </cell>
          <cell r="H1442">
            <v>0</v>
          </cell>
          <cell r="I1442">
            <v>0</v>
          </cell>
        </row>
        <row r="1443">
          <cell r="B1443">
            <v>0</v>
          </cell>
          <cell r="C1443">
            <v>0</v>
          </cell>
          <cell r="D1443">
            <v>0</v>
          </cell>
          <cell r="E1443">
            <v>0</v>
          </cell>
          <cell r="F1443">
            <v>0</v>
          </cell>
          <cell r="G1443">
            <v>0</v>
          </cell>
          <cell r="H1443">
            <v>0</v>
          </cell>
          <cell r="I1443">
            <v>0</v>
          </cell>
        </row>
        <row r="1444">
          <cell r="B1444">
            <v>0</v>
          </cell>
          <cell r="C1444">
            <v>0</v>
          </cell>
          <cell r="D1444">
            <v>0</v>
          </cell>
          <cell r="E1444">
            <v>0</v>
          </cell>
          <cell r="F1444">
            <v>0</v>
          </cell>
          <cell r="G1444" t="str">
            <v>SUB-TOTAL DIVERSOS/COMPOSIÇÕES AUXILIARES (R$)</v>
          </cell>
          <cell r="H1444">
            <v>0</v>
          </cell>
          <cell r="I1444">
            <v>0</v>
          </cell>
        </row>
        <row r="1445">
          <cell r="B1445">
            <v>0</v>
          </cell>
          <cell r="C1445">
            <v>0</v>
          </cell>
          <cell r="D1445">
            <v>0</v>
          </cell>
          <cell r="E1445">
            <v>0</v>
          </cell>
          <cell r="F1445">
            <v>0</v>
          </cell>
          <cell r="G1445" t="str">
            <v>CUSTO UNITÁRIO (R$)</v>
          </cell>
          <cell r="H1445">
            <v>1646.72</v>
          </cell>
          <cell r="I1445">
            <v>0</v>
          </cell>
        </row>
        <row r="1446">
          <cell r="B1446" t="str">
            <v>OBSERVAÇÕES:</v>
          </cell>
          <cell r="C1446">
            <v>0</v>
          </cell>
          <cell r="D1446">
            <v>0</v>
          </cell>
          <cell r="E1446">
            <v>0</v>
          </cell>
          <cell r="F1446">
            <v>0</v>
          </cell>
          <cell r="G1446">
            <v>0</v>
          </cell>
          <cell r="H1446">
            <v>0</v>
          </cell>
          <cell r="I1446">
            <v>0</v>
          </cell>
        </row>
        <row r="1447">
          <cell r="B1447" t="str">
            <v>1 - Foram utilizados coeficientes SEINF_0150070044_SET/2014</v>
          </cell>
          <cell r="C1447">
            <v>0</v>
          </cell>
          <cell r="D1447">
            <v>0</v>
          </cell>
          <cell r="E1447">
            <v>0</v>
          </cell>
          <cell r="F1447">
            <v>0</v>
          </cell>
          <cell r="G1447">
            <v>0</v>
          </cell>
          <cell r="H1447">
            <v>0</v>
          </cell>
          <cell r="I1447">
            <v>0</v>
          </cell>
        </row>
        <row r="1448">
          <cell r="B1448" t="str">
            <v>2 - Foram usados preços SINAPI_DEZ/2017 e SEINFRA 24.1</v>
          </cell>
          <cell r="C1448">
            <v>0</v>
          </cell>
          <cell r="D1448">
            <v>0</v>
          </cell>
          <cell r="E1448">
            <v>0</v>
          </cell>
          <cell r="F1448">
            <v>0</v>
          </cell>
          <cell r="G1448">
            <v>0</v>
          </cell>
          <cell r="H1448">
            <v>0</v>
          </cell>
          <cell r="I1448">
            <v>0</v>
          </cell>
        </row>
        <row r="1449">
          <cell r="B1449">
            <v>0</v>
          </cell>
          <cell r="C1449">
            <v>0</v>
          </cell>
          <cell r="D1449">
            <v>0</v>
          </cell>
          <cell r="E1449">
            <v>0</v>
          </cell>
          <cell r="F1449">
            <v>0</v>
          </cell>
          <cell r="G1449">
            <v>0</v>
          </cell>
          <cell r="H1449">
            <v>0</v>
          </cell>
          <cell r="I1449">
            <v>0</v>
          </cell>
        </row>
        <row r="1450">
          <cell r="B1450">
            <v>0</v>
          </cell>
          <cell r="C1450">
            <v>0</v>
          </cell>
          <cell r="D1450">
            <v>0</v>
          </cell>
          <cell r="E1450">
            <v>0</v>
          </cell>
          <cell r="F1450">
            <v>0</v>
          </cell>
          <cell r="G1450">
            <v>0</v>
          </cell>
          <cell r="H1450">
            <v>0</v>
          </cell>
          <cell r="I1450">
            <v>0</v>
          </cell>
        </row>
        <row r="1451">
          <cell r="B1451" t="str">
            <v>CPU_0077</v>
          </cell>
          <cell r="C1451" t="str">
            <v>COMP</v>
          </cell>
          <cell r="D1451" t="str">
            <v>TUBO COBRE CLASSE "E"CONEXÕES D= 22mm (3/4")</v>
          </cell>
          <cell r="E1451">
            <v>0</v>
          </cell>
          <cell r="F1451">
            <v>0</v>
          </cell>
          <cell r="G1451">
            <v>0</v>
          </cell>
          <cell r="H1451" t="str">
            <v>UNID</v>
          </cell>
          <cell r="I1451">
            <v>57.850000000000009</v>
          </cell>
        </row>
        <row r="1452">
          <cell r="B1452" t="str">
            <v>CÓDIGO</v>
          </cell>
          <cell r="C1452" t="str">
            <v>ORIGEM</v>
          </cell>
          <cell r="D1452" t="str">
            <v>MÃO DE OBRA</v>
          </cell>
          <cell r="E1452" t="str">
            <v>UNID</v>
          </cell>
          <cell r="F1452" t="str">
            <v>COEF</v>
          </cell>
          <cell r="G1452" t="str">
            <v>UNIT (R$)</v>
          </cell>
          <cell r="H1452" t="str">
            <v>PARCIAL (R$)</v>
          </cell>
          <cell r="I1452">
            <v>0</v>
          </cell>
        </row>
        <row r="1453">
          <cell r="B1453">
            <v>88248</v>
          </cell>
          <cell r="C1453" t="str">
            <v>SINAPI-CE</v>
          </cell>
          <cell r="D1453" t="str">
            <v>AUXILIAR DE ENCANADOR OU BOMBEIRO HIDRÁULICO COM ENCARGOS COMPLEMENTARES</v>
          </cell>
          <cell r="E1453" t="str">
            <v>H</v>
          </cell>
          <cell r="F1453">
            <v>0.36</v>
          </cell>
          <cell r="G1453" t="str">
            <v>14,15</v>
          </cell>
          <cell r="H1453">
            <v>5.09</v>
          </cell>
          <cell r="I1453">
            <v>0</v>
          </cell>
        </row>
        <row r="1454">
          <cell r="B1454">
            <v>88267</v>
          </cell>
          <cell r="C1454" t="str">
            <v>SINAPI-CE</v>
          </cell>
          <cell r="D1454" t="str">
            <v>ENCANADOR OU BOMBEIRO HIDRÁULICO COM ENCARGOS COMPLEMENTARES</v>
          </cell>
          <cell r="E1454" t="str">
            <v>H</v>
          </cell>
          <cell r="F1454">
            <v>0.36</v>
          </cell>
          <cell r="G1454" t="str">
            <v>17,32</v>
          </cell>
          <cell r="H1454">
            <v>6.23</v>
          </cell>
          <cell r="I1454">
            <v>0</v>
          </cell>
        </row>
        <row r="1455">
          <cell r="B1455">
            <v>0</v>
          </cell>
          <cell r="C1455">
            <v>0</v>
          </cell>
          <cell r="D1455">
            <v>0</v>
          </cell>
          <cell r="E1455">
            <v>0</v>
          </cell>
          <cell r="F1455">
            <v>0</v>
          </cell>
          <cell r="G1455" t="str">
            <v>SUB-TOTAL (R$)</v>
          </cell>
          <cell r="H1455">
            <v>11.32</v>
          </cell>
          <cell r="I1455">
            <v>0</v>
          </cell>
        </row>
        <row r="1456">
          <cell r="B1456">
            <v>0</v>
          </cell>
          <cell r="C1456">
            <v>0</v>
          </cell>
          <cell r="D1456">
            <v>0</v>
          </cell>
          <cell r="E1456">
            <v>0</v>
          </cell>
          <cell r="F1456" t="str">
            <v>ENCARGOS SOCIAIS</v>
          </cell>
          <cell r="G1456">
            <v>0</v>
          </cell>
          <cell r="H1456">
            <v>0</v>
          </cell>
          <cell r="I1456">
            <v>0</v>
          </cell>
        </row>
        <row r="1457">
          <cell r="B1457">
            <v>0</v>
          </cell>
          <cell r="C1457">
            <v>0</v>
          </cell>
          <cell r="D1457">
            <v>0</v>
          </cell>
          <cell r="E1457">
            <v>0</v>
          </cell>
          <cell r="F1457">
            <v>0</v>
          </cell>
          <cell r="G1457" t="str">
            <v>SUB-TOTAL MÃO-DE-OBRA (R$)</v>
          </cell>
          <cell r="H1457">
            <v>11.32</v>
          </cell>
          <cell r="I1457">
            <v>0</v>
          </cell>
        </row>
        <row r="1458">
          <cell r="B1458" t="str">
            <v>CÓDIGO</v>
          </cell>
          <cell r="C1458" t="str">
            <v>ORIGEM</v>
          </cell>
          <cell r="D1458" t="str">
            <v>MATERIAL</v>
          </cell>
          <cell r="E1458" t="str">
            <v>UNID</v>
          </cell>
          <cell r="F1458" t="str">
            <v>COEF</v>
          </cell>
          <cell r="G1458" t="str">
            <v>UNIT (R$)</v>
          </cell>
          <cell r="H1458" t="str">
            <v>PARCIAL (R$)</v>
          </cell>
          <cell r="I1458">
            <v>0</v>
          </cell>
        </row>
        <row r="1459">
          <cell r="B1459">
            <v>12743</v>
          </cell>
          <cell r="C1459" t="str">
            <v>SINAPI-CE</v>
          </cell>
          <cell r="D1459" t="str">
            <v>TUBO DE COBRE CLASSE "E", DN = 22 MM, PARA INSTALACAO HIDRAULICA PREDIAL</v>
          </cell>
          <cell r="E1459" t="str">
            <v xml:space="preserve">M     </v>
          </cell>
          <cell r="F1459">
            <v>1.7</v>
          </cell>
          <cell r="G1459" t="str">
            <v>27,14</v>
          </cell>
          <cell r="H1459">
            <v>46.13</v>
          </cell>
          <cell r="I1459">
            <v>0</v>
          </cell>
        </row>
        <row r="1460">
          <cell r="B1460">
            <v>118</v>
          </cell>
          <cell r="C1460" t="str">
            <v>SINAPI-CE</v>
          </cell>
          <cell r="D1460" t="str">
            <v>PASTA VEDA JUNTAS/ROSCA, LATA DE *500* G, PARA INSTALACOES DE GAS E OUTROS</v>
          </cell>
          <cell r="E1460" t="str">
            <v xml:space="preserve">UN    </v>
          </cell>
          <cell r="F1460">
            <v>5.0000000000000001E-4</v>
          </cell>
          <cell r="G1460" t="str">
            <v>49,13</v>
          </cell>
          <cell r="H1460">
            <v>0.02</v>
          </cell>
          <cell r="I1460">
            <v>0</v>
          </cell>
        </row>
        <row r="1461">
          <cell r="B1461">
            <v>13388</v>
          </cell>
          <cell r="C1461" t="str">
            <v>SINAPI-CE</v>
          </cell>
          <cell r="D1461" t="str">
            <v>SOLDA EM BARRA DE ESTANHO-CHUMBO 50/50</v>
          </cell>
          <cell r="E1461" t="str">
            <v xml:space="preserve">KG    </v>
          </cell>
          <cell r="F1461">
            <v>4.0000000000000001E-3</v>
          </cell>
          <cell r="G1461" t="str">
            <v>97,08</v>
          </cell>
          <cell r="H1461">
            <v>0.38</v>
          </cell>
          <cell r="I1461">
            <v>0</v>
          </cell>
        </row>
        <row r="1462">
          <cell r="B1462">
            <v>0</v>
          </cell>
          <cell r="C1462">
            <v>0</v>
          </cell>
          <cell r="D1462">
            <v>0</v>
          </cell>
          <cell r="E1462">
            <v>0</v>
          </cell>
          <cell r="F1462">
            <v>0</v>
          </cell>
          <cell r="G1462" t="str">
            <v>SUB-TOTAL MATERIAL (R$)</v>
          </cell>
          <cell r="H1462">
            <v>46.530000000000008</v>
          </cell>
          <cell r="I1462">
            <v>0</v>
          </cell>
        </row>
        <row r="1463">
          <cell r="B1463" t="str">
            <v>CÓDIGO</v>
          </cell>
          <cell r="C1463" t="str">
            <v>ORIGEM</v>
          </cell>
          <cell r="D1463" t="str">
            <v>EQUIPAMENTOS/FERRAMENTAS</v>
          </cell>
          <cell r="E1463" t="str">
            <v>UNID</v>
          </cell>
          <cell r="F1463" t="str">
            <v>COEF</v>
          </cell>
          <cell r="G1463" t="str">
            <v>UNIT (R$)</v>
          </cell>
          <cell r="H1463" t="str">
            <v>PARCIAL (R$)</v>
          </cell>
          <cell r="I1463">
            <v>0</v>
          </cell>
        </row>
        <row r="1464">
          <cell r="B1464">
            <v>0</v>
          </cell>
          <cell r="C1464">
            <v>0</v>
          </cell>
          <cell r="D1464">
            <v>0</v>
          </cell>
          <cell r="E1464">
            <v>0</v>
          </cell>
          <cell r="F1464">
            <v>0</v>
          </cell>
          <cell r="G1464">
            <v>0</v>
          </cell>
          <cell r="H1464">
            <v>0</v>
          </cell>
          <cell r="I1464">
            <v>0</v>
          </cell>
        </row>
        <row r="1465">
          <cell r="B1465">
            <v>0</v>
          </cell>
          <cell r="C1465">
            <v>0</v>
          </cell>
          <cell r="D1465">
            <v>0</v>
          </cell>
          <cell r="E1465">
            <v>0</v>
          </cell>
          <cell r="F1465">
            <v>0</v>
          </cell>
          <cell r="G1465">
            <v>0</v>
          </cell>
          <cell r="H1465">
            <v>0</v>
          </cell>
          <cell r="I1465">
            <v>0</v>
          </cell>
        </row>
        <row r="1466">
          <cell r="B1466">
            <v>0</v>
          </cell>
          <cell r="C1466">
            <v>0</v>
          </cell>
          <cell r="D1466">
            <v>0</v>
          </cell>
          <cell r="E1466">
            <v>0</v>
          </cell>
          <cell r="F1466">
            <v>0</v>
          </cell>
          <cell r="G1466" t="str">
            <v>SUB-TOTAL EQUIPAMENTOS/FERRAMENTAS  (R$)</v>
          </cell>
          <cell r="H1466">
            <v>0</v>
          </cell>
          <cell r="I1466">
            <v>0</v>
          </cell>
        </row>
        <row r="1467">
          <cell r="B1467" t="str">
            <v>CÓDIGO</v>
          </cell>
          <cell r="C1467" t="str">
            <v>ORIGEM</v>
          </cell>
          <cell r="D1467" t="str">
            <v>DIVERSOS/COMPOSIÇÕES AUXILIARES</v>
          </cell>
          <cell r="E1467" t="str">
            <v>UNID</v>
          </cell>
          <cell r="F1467" t="str">
            <v>COEF</v>
          </cell>
          <cell r="G1467" t="str">
            <v>UNIT (R$)</v>
          </cell>
          <cell r="H1467" t="str">
            <v>PARCIAL (R$)</v>
          </cell>
          <cell r="I1467">
            <v>0</v>
          </cell>
        </row>
        <row r="1468">
          <cell r="B1468">
            <v>0</v>
          </cell>
          <cell r="C1468">
            <v>0</v>
          </cell>
          <cell r="D1468">
            <v>0</v>
          </cell>
          <cell r="E1468">
            <v>0</v>
          </cell>
          <cell r="F1468">
            <v>0</v>
          </cell>
          <cell r="G1468">
            <v>0</v>
          </cell>
          <cell r="H1468">
            <v>0</v>
          </cell>
          <cell r="I1468">
            <v>0</v>
          </cell>
        </row>
        <row r="1469">
          <cell r="B1469">
            <v>0</v>
          </cell>
          <cell r="C1469">
            <v>0</v>
          </cell>
          <cell r="D1469">
            <v>0</v>
          </cell>
          <cell r="E1469">
            <v>0</v>
          </cell>
          <cell r="F1469">
            <v>0</v>
          </cell>
          <cell r="G1469">
            <v>0</v>
          </cell>
          <cell r="H1469">
            <v>0</v>
          </cell>
          <cell r="I1469">
            <v>0</v>
          </cell>
        </row>
        <row r="1470">
          <cell r="B1470">
            <v>0</v>
          </cell>
          <cell r="C1470">
            <v>0</v>
          </cell>
          <cell r="D1470">
            <v>0</v>
          </cell>
          <cell r="E1470">
            <v>0</v>
          </cell>
          <cell r="F1470">
            <v>0</v>
          </cell>
          <cell r="G1470" t="str">
            <v>SUB-TOTAL DIVERSOS/COMPOSIÇÕES AUXILIARES (R$)</v>
          </cell>
          <cell r="H1470">
            <v>0</v>
          </cell>
          <cell r="I1470">
            <v>0</v>
          </cell>
        </row>
        <row r="1471">
          <cell r="B1471">
            <v>0</v>
          </cell>
          <cell r="C1471">
            <v>0</v>
          </cell>
          <cell r="D1471">
            <v>0</v>
          </cell>
          <cell r="E1471">
            <v>0</v>
          </cell>
          <cell r="F1471">
            <v>0</v>
          </cell>
          <cell r="G1471" t="str">
            <v>CUSTO UNITÁRIO (R$)</v>
          </cell>
          <cell r="H1471">
            <v>57.850000000000009</v>
          </cell>
          <cell r="I1471">
            <v>0</v>
          </cell>
        </row>
        <row r="1472">
          <cell r="B1472" t="str">
            <v>OBSERVAÇÕES:</v>
          </cell>
          <cell r="C1472">
            <v>0</v>
          </cell>
          <cell r="D1472">
            <v>0</v>
          </cell>
          <cell r="E1472">
            <v>0</v>
          </cell>
          <cell r="F1472">
            <v>0</v>
          </cell>
          <cell r="G1472">
            <v>0</v>
          </cell>
          <cell r="H1472">
            <v>0</v>
          </cell>
          <cell r="I1472">
            <v>0</v>
          </cell>
        </row>
        <row r="1473">
          <cell r="B1473" t="str">
            <v>1 - Foram utilizados coeficientes SEINFRA_C2575</v>
          </cell>
          <cell r="C1473">
            <v>0</v>
          </cell>
          <cell r="D1473">
            <v>0</v>
          </cell>
          <cell r="E1473">
            <v>0</v>
          </cell>
          <cell r="F1473">
            <v>0</v>
          </cell>
          <cell r="G1473">
            <v>0</v>
          </cell>
          <cell r="H1473">
            <v>0</v>
          </cell>
          <cell r="I1473">
            <v>0</v>
          </cell>
        </row>
        <row r="1474">
          <cell r="B1474" t="str">
            <v xml:space="preserve">2 - Foram usados preços SINAPI_DEZ/2017 </v>
          </cell>
          <cell r="C1474">
            <v>0</v>
          </cell>
          <cell r="D1474">
            <v>0</v>
          </cell>
          <cell r="E1474">
            <v>0</v>
          </cell>
          <cell r="F1474">
            <v>0</v>
          </cell>
          <cell r="G1474">
            <v>0</v>
          </cell>
          <cell r="H1474">
            <v>0</v>
          </cell>
          <cell r="I1474">
            <v>0</v>
          </cell>
        </row>
        <row r="1475">
          <cell r="B1475">
            <v>0</v>
          </cell>
          <cell r="C1475">
            <v>0</v>
          </cell>
          <cell r="D1475">
            <v>0</v>
          </cell>
          <cell r="E1475">
            <v>0</v>
          </cell>
          <cell r="F1475">
            <v>0</v>
          </cell>
          <cell r="G1475">
            <v>0</v>
          </cell>
          <cell r="H1475">
            <v>0</v>
          </cell>
          <cell r="I1475">
            <v>0</v>
          </cell>
        </row>
        <row r="1476">
          <cell r="B1476">
            <v>0</v>
          </cell>
          <cell r="C1476">
            <v>0</v>
          </cell>
          <cell r="D1476">
            <v>0</v>
          </cell>
          <cell r="E1476">
            <v>0</v>
          </cell>
          <cell r="F1476">
            <v>0</v>
          </cell>
          <cell r="G1476">
            <v>0</v>
          </cell>
          <cell r="H1476">
            <v>0</v>
          </cell>
          <cell r="I1476">
            <v>0</v>
          </cell>
        </row>
        <row r="1477">
          <cell r="B1477" t="str">
            <v>CPU_0078</v>
          </cell>
          <cell r="C1477" t="str">
            <v>COMP</v>
          </cell>
          <cell r="D1477" t="str">
            <v>TUBO COBRE CLASSE "E" CONEXÕES D= 15mm (1/2")</v>
          </cell>
          <cell r="E1477">
            <v>0</v>
          </cell>
          <cell r="F1477">
            <v>0</v>
          </cell>
          <cell r="G1477" t="str">
            <v>CPU_0078</v>
          </cell>
          <cell r="H1477" t="str">
            <v>UNID</v>
          </cell>
          <cell r="I1477">
            <v>30.689999999999998</v>
          </cell>
        </row>
        <row r="1478">
          <cell r="B1478" t="str">
            <v>CÓDIGO</v>
          </cell>
          <cell r="C1478" t="str">
            <v>ORIGEM</v>
          </cell>
          <cell r="D1478" t="str">
            <v>MÃO DE OBRA</v>
          </cell>
          <cell r="E1478" t="str">
            <v>UNID</v>
          </cell>
          <cell r="F1478" t="str">
            <v>COEF</v>
          </cell>
          <cell r="G1478" t="str">
            <v>UNIT (R$)</v>
          </cell>
          <cell r="H1478" t="str">
            <v>PARCIAL (R$)</v>
          </cell>
          <cell r="I1478">
            <v>0</v>
          </cell>
        </row>
        <row r="1479">
          <cell r="B1479">
            <v>88248</v>
          </cell>
          <cell r="C1479" t="str">
            <v>SINAPI-CE</v>
          </cell>
          <cell r="D1479" t="str">
            <v>AUXILIAR DE ENCANADOR OU BOMBEIRO HIDRÁULICO COM ENCARGOS COMPLEMENTARES</v>
          </cell>
          <cell r="E1479" t="str">
            <v>H</v>
          </cell>
          <cell r="F1479">
            <v>0.36</v>
          </cell>
          <cell r="G1479" t="str">
            <v>14,15</v>
          </cell>
          <cell r="H1479">
            <v>5.09</v>
          </cell>
          <cell r="I1479">
            <v>0</v>
          </cell>
        </row>
        <row r="1480">
          <cell r="B1480">
            <v>88267</v>
          </cell>
          <cell r="C1480" t="str">
            <v>SINAPI-CE</v>
          </cell>
          <cell r="D1480" t="str">
            <v>ENCANADOR OU BOMBEIRO HIDRÁULICO COM ENCARGOS COMPLEMENTARES</v>
          </cell>
          <cell r="E1480" t="str">
            <v>H</v>
          </cell>
          <cell r="F1480">
            <v>0.36</v>
          </cell>
          <cell r="G1480" t="str">
            <v>17,32</v>
          </cell>
          <cell r="H1480">
            <v>6.23</v>
          </cell>
          <cell r="I1480">
            <v>0</v>
          </cell>
        </row>
        <row r="1481">
          <cell r="B1481">
            <v>0</v>
          </cell>
          <cell r="C1481">
            <v>0</v>
          </cell>
          <cell r="D1481">
            <v>0</v>
          </cell>
          <cell r="E1481">
            <v>0</v>
          </cell>
          <cell r="F1481">
            <v>0</v>
          </cell>
          <cell r="G1481" t="str">
            <v>SUB-TOTAL (R$)</v>
          </cell>
          <cell r="H1481">
            <v>11.32</v>
          </cell>
          <cell r="I1481">
            <v>0</v>
          </cell>
        </row>
        <row r="1482">
          <cell r="B1482">
            <v>0</v>
          </cell>
          <cell r="C1482">
            <v>0</v>
          </cell>
          <cell r="D1482">
            <v>0</v>
          </cell>
          <cell r="E1482">
            <v>0</v>
          </cell>
          <cell r="F1482" t="str">
            <v>ENCARGOS SOCIAIS</v>
          </cell>
          <cell r="G1482">
            <v>0</v>
          </cell>
          <cell r="H1482">
            <v>0</v>
          </cell>
          <cell r="I1482">
            <v>0</v>
          </cell>
        </row>
        <row r="1483">
          <cell r="B1483">
            <v>0</v>
          </cell>
          <cell r="C1483">
            <v>0</v>
          </cell>
          <cell r="D1483">
            <v>0</v>
          </cell>
          <cell r="E1483">
            <v>0</v>
          </cell>
          <cell r="F1483">
            <v>0</v>
          </cell>
          <cell r="G1483" t="str">
            <v>SUB-TOTAL MÃO-DE-OBRA (R$)</v>
          </cell>
          <cell r="H1483">
            <v>11.32</v>
          </cell>
          <cell r="I1483">
            <v>0</v>
          </cell>
        </row>
        <row r="1484">
          <cell r="B1484" t="str">
            <v>CÓDIGO</v>
          </cell>
          <cell r="C1484" t="str">
            <v>ORIGEM</v>
          </cell>
          <cell r="D1484" t="str">
            <v>MATERIAL</v>
          </cell>
          <cell r="E1484" t="str">
            <v>UNID</v>
          </cell>
          <cell r="F1484" t="str">
            <v>COEF</v>
          </cell>
          <cell r="G1484" t="str">
            <v>UNIT (R$)</v>
          </cell>
          <cell r="H1484" t="str">
            <v>PARCIAL (R$)</v>
          </cell>
          <cell r="I1484">
            <v>0</v>
          </cell>
        </row>
        <row r="1485">
          <cell r="B1485" t="str">
            <v>I2175</v>
          </cell>
          <cell r="C1485" t="str">
            <v>SEINFRA_24.1</v>
          </cell>
          <cell r="D1485" t="str">
            <v>TUBO COBRE DE 15MM CLASSE E</v>
          </cell>
          <cell r="E1485" t="str">
            <v>M</v>
          </cell>
          <cell r="F1485">
            <v>1.01</v>
          </cell>
          <cell r="G1485">
            <v>18.809821800000002</v>
          </cell>
          <cell r="H1485">
            <v>18.989999999999998</v>
          </cell>
          <cell r="I1485">
            <v>0</v>
          </cell>
        </row>
        <row r="1486">
          <cell r="B1486">
            <v>39897</v>
          </cell>
          <cell r="C1486" t="str">
            <v>SINAPI-CE</v>
          </cell>
          <cell r="D1486" t="str">
            <v>PASTA PARA SOLDA DE TUBOS E CONEXOES DE COBRE</v>
          </cell>
          <cell r="E1486" t="str">
            <v xml:space="preserve">250G  </v>
          </cell>
          <cell r="F1486">
            <v>8.3999999999999995E-3</v>
          </cell>
          <cell r="G1486">
            <v>18.809821800000002</v>
          </cell>
          <cell r="H1486">
            <v>0.15</v>
          </cell>
          <cell r="I1486">
            <v>0</v>
          </cell>
        </row>
        <row r="1487">
          <cell r="B1487">
            <v>13388</v>
          </cell>
          <cell r="C1487" t="str">
            <v>SINAPI-CE</v>
          </cell>
          <cell r="D1487" t="str">
            <v>SOLDA EM BARRA DE ESTANHO-CHUMBO 50/50</v>
          </cell>
          <cell r="E1487" t="str">
            <v xml:space="preserve">KG    </v>
          </cell>
          <cell r="F1487">
            <v>2.3999999999999998E-3</v>
          </cell>
          <cell r="G1487" t="str">
            <v>97,08</v>
          </cell>
          <cell r="H1487">
            <v>0.23</v>
          </cell>
          <cell r="I1487">
            <v>0</v>
          </cell>
        </row>
        <row r="1488">
          <cell r="B1488">
            <v>0</v>
          </cell>
          <cell r="C1488">
            <v>0</v>
          </cell>
          <cell r="D1488">
            <v>0</v>
          </cell>
          <cell r="E1488">
            <v>0</v>
          </cell>
          <cell r="F1488">
            <v>0</v>
          </cell>
          <cell r="G1488" t="str">
            <v>SUB-TOTAL MATERIAL (R$)</v>
          </cell>
          <cell r="H1488">
            <v>19.369999999999997</v>
          </cell>
          <cell r="I1488">
            <v>0</v>
          </cell>
        </row>
        <row r="1489">
          <cell r="B1489" t="str">
            <v>CÓDIGO</v>
          </cell>
          <cell r="C1489" t="str">
            <v>ORIGEM</v>
          </cell>
          <cell r="D1489" t="str">
            <v>EQUIPAMENTOS/FERRAMENTAS</v>
          </cell>
          <cell r="E1489" t="str">
            <v>UNID</v>
          </cell>
          <cell r="F1489" t="str">
            <v>COEF</v>
          </cell>
          <cell r="G1489" t="str">
            <v>UNIT (R$)</v>
          </cell>
          <cell r="H1489" t="str">
            <v>PARCIAL (R$)</v>
          </cell>
          <cell r="I1489">
            <v>0</v>
          </cell>
        </row>
        <row r="1490">
          <cell r="B1490">
            <v>0</v>
          </cell>
          <cell r="C1490">
            <v>0</v>
          </cell>
          <cell r="D1490">
            <v>0</v>
          </cell>
          <cell r="E1490">
            <v>0</v>
          </cell>
          <cell r="F1490">
            <v>0</v>
          </cell>
          <cell r="G1490">
            <v>0</v>
          </cell>
          <cell r="H1490">
            <v>0</v>
          </cell>
          <cell r="I1490">
            <v>0</v>
          </cell>
        </row>
        <row r="1491">
          <cell r="B1491">
            <v>0</v>
          </cell>
          <cell r="C1491">
            <v>0</v>
          </cell>
          <cell r="D1491">
            <v>0</v>
          </cell>
          <cell r="E1491">
            <v>0</v>
          </cell>
          <cell r="F1491">
            <v>0</v>
          </cell>
          <cell r="G1491">
            <v>0</v>
          </cell>
          <cell r="H1491">
            <v>0</v>
          </cell>
          <cell r="I1491">
            <v>0</v>
          </cell>
        </row>
        <row r="1492">
          <cell r="B1492">
            <v>0</v>
          </cell>
          <cell r="C1492">
            <v>0</v>
          </cell>
          <cell r="D1492">
            <v>0</v>
          </cell>
          <cell r="E1492">
            <v>0</v>
          </cell>
          <cell r="F1492">
            <v>0</v>
          </cell>
          <cell r="G1492" t="str">
            <v>SUB-TOTAL EQUIPAMENTOS/FERRAMENTAS  (R$)</v>
          </cell>
          <cell r="H1492">
            <v>0</v>
          </cell>
          <cell r="I1492">
            <v>0</v>
          </cell>
        </row>
        <row r="1493">
          <cell r="B1493" t="str">
            <v>CÓDIGO</v>
          </cell>
          <cell r="C1493" t="str">
            <v>ORIGEM</v>
          </cell>
          <cell r="D1493" t="str">
            <v>DIVERSOS/COMPOSIÇÕES AUXILIARES</v>
          </cell>
          <cell r="E1493" t="str">
            <v>UNID</v>
          </cell>
          <cell r="F1493" t="str">
            <v>COEF</v>
          </cell>
          <cell r="G1493" t="str">
            <v>UNIT (R$)</v>
          </cell>
          <cell r="H1493" t="str">
            <v>PARCIAL (R$)</v>
          </cell>
          <cell r="I1493">
            <v>0</v>
          </cell>
        </row>
        <row r="1494">
          <cell r="B1494">
            <v>0</v>
          </cell>
          <cell r="C1494">
            <v>0</v>
          </cell>
          <cell r="D1494">
            <v>0</v>
          </cell>
          <cell r="E1494">
            <v>0</v>
          </cell>
          <cell r="F1494">
            <v>0</v>
          </cell>
          <cell r="G1494">
            <v>0</v>
          </cell>
          <cell r="H1494">
            <v>0</v>
          </cell>
          <cell r="I1494">
            <v>0</v>
          </cell>
        </row>
        <row r="1495">
          <cell r="B1495">
            <v>0</v>
          </cell>
          <cell r="C1495">
            <v>0</v>
          </cell>
          <cell r="D1495">
            <v>0</v>
          </cell>
          <cell r="E1495">
            <v>0</v>
          </cell>
          <cell r="F1495">
            <v>0</v>
          </cell>
          <cell r="G1495">
            <v>0</v>
          </cell>
          <cell r="H1495">
            <v>0</v>
          </cell>
          <cell r="I1495">
            <v>0</v>
          </cell>
        </row>
        <row r="1496">
          <cell r="B1496">
            <v>0</v>
          </cell>
          <cell r="C1496">
            <v>0</v>
          </cell>
          <cell r="D1496">
            <v>0</v>
          </cell>
          <cell r="E1496">
            <v>0</v>
          </cell>
          <cell r="F1496">
            <v>0</v>
          </cell>
          <cell r="G1496" t="str">
            <v>SUB-TOTAL DIVERSOS/COMPOSIÇÕES AUXILIARES (R$)</v>
          </cell>
          <cell r="H1496">
            <v>0</v>
          </cell>
          <cell r="I1496">
            <v>0</v>
          </cell>
        </row>
        <row r="1497">
          <cell r="B1497">
            <v>0</v>
          </cell>
          <cell r="C1497">
            <v>0</v>
          </cell>
          <cell r="D1497">
            <v>0</v>
          </cell>
          <cell r="E1497">
            <v>0</v>
          </cell>
          <cell r="F1497">
            <v>0</v>
          </cell>
          <cell r="G1497" t="str">
            <v>CUSTO UNITÁRIO (R$)</v>
          </cell>
          <cell r="H1497">
            <v>30.689999999999998</v>
          </cell>
          <cell r="I1497">
            <v>0</v>
          </cell>
        </row>
        <row r="1498">
          <cell r="B1498" t="str">
            <v>OBSERVAÇÕES:</v>
          </cell>
          <cell r="C1498">
            <v>0</v>
          </cell>
          <cell r="D1498">
            <v>0</v>
          </cell>
          <cell r="E1498">
            <v>0</v>
          </cell>
          <cell r="F1498">
            <v>0</v>
          </cell>
          <cell r="G1498">
            <v>0</v>
          </cell>
          <cell r="H1498">
            <v>0</v>
          </cell>
          <cell r="I1498">
            <v>0</v>
          </cell>
        </row>
        <row r="1499">
          <cell r="B1499" t="str">
            <v>1 - Foram utilizados coeficientes SEINFRA_C2574</v>
          </cell>
          <cell r="C1499">
            <v>0</v>
          </cell>
          <cell r="D1499">
            <v>0</v>
          </cell>
          <cell r="E1499">
            <v>0</v>
          </cell>
          <cell r="F1499">
            <v>0</v>
          </cell>
          <cell r="G1499">
            <v>0</v>
          </cell>
          <cell r="H1499">
            <v>0</v>
          </cell>
          <cell r="I1499">
            <v>0</v>
          </cell>
        </row>
        <row r="1500">
          <cell r="B1500" t="str">
            <v>2 - Foram usados preços SINAPI_DEZ/2017 e SEINFA 24.1</v>
          </cell>
          <cell r="C1500">
            <v>0</v>
          </cell>
          <cell r="D1500">
            <v>0</v>
          </cell>
          <cell r="E1500">
            <v>0</v>
          </cell>
          <cell r="F1500">
            <v>0</v>
          </cell>
          <cell r="G1500">
            <v>0</v>
          </cell>
          <cell r="H1500">
            <v>0</v>
          </cell>
          <cell r="I1500">
            <v>0</v>
          </cell>
        </row>
        <row r="1501">
          <cell r="B1501">
            <v>0</v>
          </cell>
          <cell r="C1501">
            <v>0</v>
          </cell>
          <cell r="D1501">
            <v>0</v>
          </cell>
          <cell r="E1501">
            <v>0</v>
          </cell>
          <cell r="F1501">
            <v>0</v>
          </cell>
          <cell r="G1501">
            <v>0</v>
          </cell>
          <cell r="H1501">
            <v>0</v>
          </cell>
          <cell r="I1501">
            <v>0</v>
          </cell>
        </row>
        <row r="1502">
          <cell r="B1502">
            <v>0</v>
          </cell>
          <cell r="C1502">
            <v>0</v>
          </cell>
          <cell r="D1502">
            <v>0</v>
          </cell>
          <cell r="E1502">
            <v>0</v>
          </cell>
          <cell r="F1502">
            <v>0</v>
          </cell>
          <cell r="G1502">
            <v>0</v>
          </cell>
          <cell r="H1502">
            <v>0</v>
          </cell>
          <cell r="I1502">
            <v>0</v>
          </cell>
        </row>
        <row r="1503">
          <cell r="B1503" t="str">
            <v>CPU_0079</v>
          </cell>
          <cell r="C1503" t="str">
            <v>COMP</v>
          </cell>
          <cell r="D1503" t="str">
            <v>SUPORTE PARA TUBO COBRE C/TRAVA EM ALUMÍNIO C/ BUCHA 8mm E PARAFUSOS</v>
          </cell>
          <cell r="E1503">
            <v>0</v>
          </cell>
          <cell r="F1503">
            <v>0</v>
          </cell>
          <cell r="G1503">
            <v>0</v>
          </cell>
          <cell r="H1503" t="str">
            <v>UNID</v>
          </cell>
          <cell r="I1503">
            <v>8.9700000000000006</v>
          </cell>
        </row>
        <row r="1504">
          <cell r="B1504" t="str">
            <v>CÓDIGO</v>
          </cell>
          <cell r="C1504" t="str">
            <v>ORIGEM</v>
          </cell>
          <cell r="D1504" t="str">
            <v>MÃO DE OBRA</v>
          </cell>
          <cell r="E1504" t="str">
            <v>UNID</v>
          </cell>
          <cell r="F1504" t="str">
            <v>COEF</v>
          </cell>
          <cell r="G1504" t="str">
            <v>UNIT (R$)</v>
          </cell>
          <cell r="H1504" t="str">
            <v>PARCIAL (R$)</v>
          </cell>
          <cell r="I1504">
            <v>0</v>
          </cell>
        </row>
        <row r="1505">
          <cell r="B1505">
            <v>88264</v>
          </cell>
          <cell r="C1505" t="str">
            <v>SINAPI-CE</v>
          </cell>
          <cell r="D1505" t="str">
            <v>ELETRICISTA COM ENCARGOS COMPLEMENTARES</v>
          </cell>
          <cell r="E1505" t="str">
            <v>H</v>
          </cell>
          <cell r="F1505">
            <v>0.17</v>
          </cell>
          <cell r="G1505" t="str">
            <v>17,51</v>
          </cell>
          <cell r="H1505">
            <v>2.97</v>
          </cell>
          <cell r="I1505">
            <v>0</v>
          </cell>
        </row>
        <row r="1506">
          <cell r="B1506">
            <v>88247</v>
          </cell>
          <cell r="C1506" t="str">
            <v>SINAPI-CE</v>
          </cell>
          <cell r="D1506" t="str">
            <v>AUXILIAR DE ELETRICISTA COM ENCARGOS COMPLEMENTARES</v>
          </cell>
          <cell r="E1506" t="str">
            <v>H</v>
          </cell>
          <cell r="F1506">
            <v>0.17</v>
          </cell>
          <cell r="G1506" t="str">
            <v>14,30</v>
          </cell>
          <cell r="H1506">
            <v>2.4300000000000002</v>
          </cell>
          <cell r="I1506">
            <v>0</v>
          </cell>
        </row>
        <row r="1507">
          <cell r="B1507">
            <v>0</v>
          </cell>
          <cell r="C1507">
            <v>0</v>
          </cell>
          <cell r="D1507">
            <v>0</v>
          </cell>
          <cell r="E1507">
            <v>0</v>
          </cell>
          <cell r="F1507">
            <v>0</v>
          </cell>
          <cell r="G1507" t="str">
            <v>SUB-TOTAL (R$)</v>
          </cell>
          <cell r="H1507">
            <v>5.4</v>
          </cell>
          <cell r="I1507">
            <v>0</v>
          </cell>
        </row>
        <row r="1508">
          <cell r="B1508">
            <v>0</v>
          </cell>
          <cell r="C1508">
            <v>0</v>
          </cell>
          <cell r="D1508">
            <v>0</v>
          </cell>
          <cell r="E1508">
            <v>0</v>
          </cell>
          <cell r="F1508" t="str">
            <v>ENCARGOS SOCIAIS</v>
          </cell>
          <cell r="G1508">
            <v>0</v>
          </cell>
          <cell r="H1508">
            <v>0</v>
          </cell>
          <cell r="I1508">
            <v>0</v>
          </cell>
        </row>
        <row r="1509">
          <cell r="B1509">
            <v>0</v>
          </cell>
          <cell r="C1509">
            <v>0</v>
          </cell>
          <cell r="D1509">
            <v>0</v>
          </cell>
          <cell r="E1509">
            <v>0</v>
          </cell>
          <cell r="F1509">
            <v>0</v>
          </cell>
          <cell r="G1509" t="str">
            <v>SUB-TOTAL MÃO-DE-OBRA (R$)</v>
          </cell>
          <cell r="H1509">
            <v>5.4</v>
          </cell>
          <cell r="I1509">
            <v>0</v>
          </cell>
        </row>
        <row r="1510">
          <cell r="B1510" t="str">
            <v>CÓDIGO</v>
          </cell>
          <cell r="C1510" t="str">
            <v>ORIGEM</v>
          </cell>
          <cell r="D1510" t="str">
            <v>MATERIAL</v>
          </cell>
          <cell r="E1510" t="str">
            <v>UNID</v>
          </cell>
          <cell r="F1510" t="str">
            <v>COEF</v>
          </cell>
          <cell r="G1510" t="str">
            <v>UNIT (R$)</v>
          </cell>
          <cell r="H1510" t="str">
            <v>PARCIAL (R$)</v>
          </cell>
          <cell r="I1510">
            <v>0</v>
          </cell>
        </row>
        <row r="1511">
          <cell r="B1511" t="str">
            <v>I8521</v>
          </cell>
          <cell r="C1511" t="str">
            <v>SEINFRA_24.1</v>
          </cell>
          <cell r="D1511" t="str">
            <v>SUPORTE PARA TUBO DE 2" FIXAÇÃO HORIZONTAL</v>
          </cell>
          <cell r="E1511" t="str">
            <v>UN</v>
          </cell>
          <cell r="F1511">
            <v>1</v>
          </cell>
          <cell r="G1511">
            <v>3.57</v>
          </cell>
          <cell r="H1511">
            <v>3.57</v>
          </cell>
          <cell r="I1511">
            <v>0</v>
          </cell>
        </row>
        <row r="1512">
          <cell r="B1512">
            <v>0</v>
          </cell>
          <cell r="C1512">
            <v>0</v>
          </cell>
          <cell r="D1512">
            <v>0</v>
          </cell>
          <cell r="E1512">
            <v>0</v>
          </cell>
          <cell r="F1512">
            <v>0</v>
          </cell>
          <cell r="G1512">
            <v>0</v>
          </cell>
          <cell r="H1512">
            <v>0</v>
          </cell>
          <cell r="I1512">
            <v>0</v>
          </cell>
        </row>
        <row r="1513">
          <cell r="B1513">
            <v>0</v>
          </cell>
          <cell r="C1513">
            <v>0</v>
          </cell>
          <cell r="D1513">
            <v>0</v>
          </cell>
          <cell r="E1513">
            <v>0</v>
          </cell>
          <cell r="F1513">
            <v>0</v>
          </cell>
          <cell r="G1513">
            <v>0</v>
          </cell>
          <cell r="H1513">
            <v>0</v>
          </cell>
          <cell r="I1513">
            <v>0</v>
          </cell>
        </row>
        <row r="1514">
          <cell r="B1514">
            <v>0</v>
          </cell>
          <cell r="C1514">
            <v>0</v>
          </cell>
          <cell r="D1514">
            <v>0</v>
          </cell>
          <cell r="E1514">
            <v>0</v>
          </cell>
          <cell r="F1514">
            <v>0</v>
          </cell>
          <cell r="G1514" t="str">
            <v>SUB-TOTAL MATERIAL (R$)</v>
          </cell>
          <cell r="H1514">
            <v>3.57</v>
          </cell>
          <cell r="I1514">
            <v>0</v>
          </cell>
        </row>
        <row r="1515">
          <cell r="B1515" t="str">
            <v>CÓDIGO</v>
          </cell>
          <cell r="C1515" t="str">
            <v>ORIGEM</v>
          </cell>
          <cell r="D1515" t="str">
            <v>EQUIPAMENTOS/FERRAMENTAS</v>
          </cell>
          <cell r="E1515" t="str">
            <v>UNID</v>
          </cell>
          <cell r="F1515" t="str">
            <v>COEF</v>
          </cell>
          <cell r="G1515" t="str">
            <v>UNIT (R$)</v>
          </cell>
          <cell r="H1515" t="str">
            <v>PARCIAL (R$)</v>
          </cell>
          <cell r="I1515">
            <v>0</v>
          </cell>
        </row>
        <row r="1516">
          <cell r="B1516">
            <v>0</v>
          </cell>
          <cell r="C1516">
            <v>0</v>
          </cell>
          <cell r="D1516">
            <v>0</v>
          </cell>
          <cell r="E1516">
            <v>0</v>
          </cell>
          <cell r="F1516">
            <v>0</v>
          </cell>
          <cell r="G1516">
            <v>0</v>
          </cell>
          <cell r="H1516">
            <v>0</v>
          </cell>
          <cell r="I1516">
            <v>0</v>
          </cell>
        </row>
        <row r="1517">
          <cell r="B1517">
            <v>0</v>
          </cell>
          <cell r="C1517">
            <v>0</v>
          </cell>
          <cell r="D1517">
            <v>0</v>
          </cell>
          <cell r="E1517">
            <v>0</v>
          </cell>
          <cell r="F1517">
            <v>0</v>
          </cell>
          <cell r="G1517">
            <v>0</v>
          </cell>
          <cell r="H1517">
            <v>0</v>
          </cell>
          <cell r="I1517">
            <v>0</v>
          </cell>
        </row>
        <row r="1518">
          <cell r="B1518">
            <v>0</v>
          </cell>
          <cell r="C1518">
            <v>0</v>
          </cell>
          <cell r="D1518">
            <v>0</v>
          </cell>
          <cell r="E1518">
            <v>0</v>
          </cell>
          <cell r="F1518">
            <v>0</v>
          </cell>
          <cell r="G1518" t="str">
            <v>SUB-TOTAL EQUIPAMENTOS/FERRAMENTAS  (R$)</v>
          </cell>
          <cell r="H1518">
            <v>0</v>
          </cell>
          <cell r="I1518">
            <v>0</v>
          </cell>
        </row>
        <row r="1519">
          <cell r="B1519" t="str">
            <v>CÓDIGO</v>
          </cell>
          <cell r="C1519" t="str">
            <v>ORIGEM</v>
          </cell>
          <cell r="D1519" t="str">
            <v>DIVERSOS/COMPOSIÇÕES AUXILIARES</v>
          </cell>
          <cell r="E1519" t="str">
            <v>UNID</v>
          </cell>
          <cell r="F1519" t="str">
            <v>COEF</v>
          </cell>
          <cell r="G1519" t="str">
            <v>UNIT (R$)</v>
          </cell>
          <cell r="H1519" t="str">
            <v>PARCIAL (R$)</v>
          </cell>
          <cell r="I1519">
            <v>0</v>
          </cell>
        </row>
        <row r="1520">
          <cell r="B1520">
            <v>0</v>
          </cell>
          <cell r="C1520">
            <v>0</v>
          </cell>
          <cell r="D1520">
            <v>0</v>
          </cell>
          <cell r="E1520">
            <v>0</v>
          </cell>
          <cell r="F1520">
            <v>0</v>
          </cell>
          <cell r="G1520">
            <v>0</v>
          </cell>
          <cell r="H1520">
            <v>0</v>
          </cell>
          <cell r="I1520">
            <v>0</v>
          </cell>
        </row>
        <row r="1521">
          <cell r="B1521">
            <v>0</v>
          </cell>
          <cell r="C1521">
            <v>0</v>
          </cell>
          <cell r="D1521">
            <v>0</v>
          </cell>
          <cell r="E1521">
            <v>0</v>
          </cell>
          <cell r="F1521">
            <v>0</v>
          </cell>
          <cell r="G1521">
            <v>0</v>
          </cell>
          <cell r="H1521">
            <v>0</v>
          </cell>
          <cell r="I1521">
            <v>0</v>
          </cell>
        </row>
        <row r="1522">
          <cell r="B1522">
            <v>0</v>
          </cell>
          <cell r="C1522">
            <v>0</v>
          </cell>
          <cell r="D1522">
            <v>0</v>
          </cell>
          <cell r="E1522">
            <v>0</v>
          </cell>
          <cell r="F1522">
            <v>0</v>
          </cell>
          <cell r="G1522" t="str">
            <v>SUB-TOTAL DIVERSOS/COMPOSIÇÕES AUXILIARES (R$)</v>
          </cell>
          <cell r="H1522">
            <v>0</v>
          </cell>
          <cell r="I1522">
            <v>0</v>
          </cell>
        </row>
        <row r="1523">
          <cell r="B1523">
            <v>0</v>
          </cell>
          <cell r="C1523">
            <v>0</v>
          </cell>
          <cell r="D1523">
            <v>0</v>
          </cell>
          <cell r="E1523">
            <v>0</v>
          </cell>
          <cell r="F1523">
            <v>0</v>
          </cell>
          <cell r="G1523" t="str">
            <v>CUSTO UNITÁRIO (R$)</v>
          </cell>
          <cell r="H1523">
            <v>8.9700000000000006</v>
          </cell>
          <cell r="I1523">
            <v>0</v>
          </cell>
        </row>
        <row r="1524">
          <cell r="B1524" t="str">
            <v>OBSERVAÇÕES:</v>
          </cell>
          <cell r="C1524">
            <v>0</v>
          </cell>
          <cell r="D1524">
            <v>0</v>
          </cell>
          <cell r="E1524">
            <v>0</v>
          </cell>
          <cell r="F1524">
            <v>0</v>
          </cell>
          <cell r="G1524">
            <v>0</v>
          </cell>
          <cell r="H1524">
            <v>0</v>
          </cell>
          <cell r="I1524">
            <v>0</v>
          </cell>
        </row>
        <row r="1525">
          <cell r="B1525" t="str">
            <v>1 - Foram utilizados coeficientes SEINF_0160140553_SET/2014</v>
          </cell>
          <cell r="C1525">
            <v>0</v>
          </cell>
          <cell r="D1525">
            <v>0</v>
          </cell>
          <cell r="E1525">
            <v>0</v>
          </cell>
          <cell r="F1525">
            <v>0</v>
          </cell>
          <cell r="G1525">
            <v>0</v>
          </cell>
          <cell r="H1525">
            <v>0</v>
          </cell>
          <cell r="I1525">
            <v>0</v>
          </cell>
        </row>
        <row r="1526">
          <cell r="B1526" t="str">
            <v>2 - Foram usados preços SINAPI_DEZ/2017 e SEINFA 24.1</v>
          </cell>
          <cell r="C1526">
            <v>0</v>
          </cell>
          <cell r="D1526">
            <v>0</v>
          </cell>
          <cell r="E1526">
            <v>0</v>
          </cell>
          <cell r="F1526">
            <v>0</v>
          </cell>
          <cell r="G1526">
            <v>0</v>
          </cell>
          <cell r="H1526">
            <v>0</v>
          </cell>
          <cell r="I1526">
            <v>0</v>
          </cell>
        </row>
        <row r="1527">
          <cell r="B1527">
            <v>0</v>
          </cell>
          <cell r="C1527">
            <v>0</v>
          </cell>
          <cell r="D1527">
            <v>0</v>
          </cell>
          <cell r="E1527">
            <v>0</v>
          </cell>
          <cell r="F1527">
            <v>0</v>
          </cell>
          <cell r="G1527">
            <v>0</v>
          </cell>
          <cell r="H1527">
            <v>0</v>
          </cell>
          <cell r="I1527">
            <v>0</v>
          </cell>
        </row>
        <row r="1528">
          <cell r="B1528">
            <v>0</v>
          </cell>
          <cell r="C1528">
            <v>0</v>
          </cell>
          <cell r="D1528">
            <v>0</v>
          </cell>
          <cell r="E1528">
            <v>0</v>
          </cell>
          <cell r="F1528">
            <v>0</v>
          </cell>
          <cell r="G1528">
            <v>0</v>
          </cell>
          <cell r="H1528">
            <v>0</v>
          </cell>
          <cell r="I1528">
            <v>0</v>
          </cell>
        </row>
        <row r="1529">
          <cell r="B1529" t="str">
            <v>CPU_0080</v>
          </cell>
          <cell r="C1529" t="str">
            <v>COMP</v>
          </cell>
          <cell r="D1529" t="str">
            <v>PONTO LÓGICO COM 2 TOMADAS CONECTOR RJ 45 (EMBUTIDAS NA PAREDE OU APARENTE)</v>
          </cell>
          <cell r="E1529">
            <v>0</v>
          </cell>
          <cell r="F1529">
            <v>0</v>
          </cell>
          <cell r="G1529">
            <v>0</v>
          </cell>
          <cell r="H1529" t="str">
            <v>UNID</v>
          </cell>
          <cell r="I1529">
            <v>305.01</v>
          </cell>
        </row>
        <row r="1530">
          <cell r="B1530" t="str">
            <v>CÓDIGO</v>
          </cell>
          <cell r="C1530" t="str">
            <v>ORIGEM</v>
          </cell>
          <cell r="D1530" t="str">
            <v>MÃO DE OBRA</v>
          </cell>
          <cell r="E1530" t="str">
            <v>UNID</v>
          </cell>
          <cell r="F1530" t="str">
            <v>COEF</v>
          </cell>
          <cell r="G1530" t="str">
            <v>UNIT (R$)</v>
          </cell>
          <cell r="H1530" t="str">
            <v>PARCIAL (R$)</v>
          </cell>
          <cell r="I1530">
            <v>0</v>
          </cell>
        </row>
        <row r="1531">
          <cell r="B1531">
            <v>88264</v>
          </cell>
          <cell r="C1531" t="str">
            <v>SINAPI-CE</v>
          </cell>
          <cell r="D1531" t="str">
            <v>ELETRICISTA COM ENCARGOS COMPLEMENTARES</v>
          </cell>
          <cell r="E1531" t="str">
            <v>H</v>
          </cell>
          <cell r="F1531">
            <v>5</v>
          </cell>
          <cell r="G1531" t="str">
            <v>17,51</v>
          </cell>
          <cell r="H1531">
            <v>87.55</v>
          </cell>
          <cell r="I1531">
            <v>0</v>
          </cell>
        </row>
        <row r="1532">
          <cell r="B1532">
            <v>88247</v>
          </cell>
          <cell r="C1532" t="str">
            <v>SINAPI-CE</v>
          </cell>
          <cell r="D1532" t="str">
            <v>AUXILIAR DE ELETRICISTA COM ENCARGOS COMPLEMENTARES</v>
          </cell>
          <cell r="E1532" t="str">
            <v>H</v>
          </cell>
          <cell r="F1532">
            <v>5</v>
          </cell>
          <cell r="G1532" t="str">
            <v>14,30</v>
          </cell>
          <cell r="H1532">
            <v>71.5</v>
          </cell>
          <cell r="I1532">
            <v>0</v>
          </cell>
        </row>
        <row r="1533">
          <cell r="B1533">
            <v>88316</v>
          </cell>
          <cell r="C1533" t="str">
            <v>SINAPI-CE</v>
          </cell>
          <cell r="D1533" t="str">
            <v>SERVENTE COM ENCARGOS COMPLEMENTARES</v>
          </cell>
          <cell r="E1533" t="str">
            <v>H</v>
          </cell>
          <cell r="F1533">
            <v>4.5</v>
          </cell>
          <cell r="G1533" t="str">
            <v>13,01</v>
          </cell>
          <cell r="H1533">
            <v>58.54</v>
          </cell>
          <cell r="I1533">
            <v>0</v>
          </cell>
        </row>
        <row r="1534">
          <cell r="B1534">
            <v>0</v>
          </cell>
          <cell r="C1534">
            <v>0</v>
          </cell>
          <cell r="D1534">
            <v>0</v>
          </cell>
          <cell r="E1534">
            <v>0</v>
          </cell>
          <cell r="F1534">
            <v>0</v>
          </cell>
          <cell r="G1534" t="str">
            <v>SUB-TOTAL (R$)</v>
          </cell>
          <cell r="H1534">
            <v>217.59</v>
          </cell>
          <cell r="I1534">
            <v>0</v>
          </cell>
        </row>
        <row r="1535">
          <cell r="B1535">
            <v>0</v>
          </cell>
          <cell r="C1535">
            <v>0</v>
          </cell>
          <cell r="D1535">
            <v>0</v>
          </cell>
          <cell r="E1535">
            <v>0</v>
          </cell>
          <cell r="F1535" t="str">
            <v>ENCARGOS SOCIAIS</v>
          </cell>
          <cell r="G1535">
            <v>0</v>
          </cell>
          <cell r="H1535">
            <v>0</v>
          </cell>
          <cell r="I1535">
            <v>0</v>
          </cell>
        </row>
        <row r="1536">
          <cell r="B1536">
            <v>0</v>
          </cell>
          <cell r="C1536">
            <v>0</v>
          </cell>
          <cell r="D1536">
            <v>0</v>
          </cell>
          <cell r="E1536">
            <v>0</v>
          </cell>
          <cell r="F1536">
            <v>0</v>
          </cell>
          <cell r="G1536" t="str">
            <v>SUB-TOTAL MÃO-DE-OBRA (R$)</v>
          </cell>
          <cell r="H1536">
            <v>217.59</v>
          </cell>
          <cell r="I1536">
            <v>0</v>
          </cell>
        </row>
        <row r="1537">
          <cell r="B1537" t="str">
            <v>CÓDIGO</v>
          </cell>
          <cell r="C1537" t="str">
            <v>ORIGEM</v>
          </cell>
          <cell r="D1537" t="str">
            <v>MATERIAL</v>
          </cell>
          <cell r="E1537" t="str">
            <v>UNID</v>
          </cell>
          <cell r="F1537" t="str">
            <v>COEF</v>
          </cell>
          <cell r="G1537" t="str">
            <v>UNIT (R$)</v>
          </cell>
          <cell r="H1537" t="str">
            <v>PARCIAL (R$)</v>
          </cell>
          <cell r="I1537">
            <v>0</v>
          </cell>
        </row>
        <row r="1538">
          <cell r="B1538">
            <v>2556</v>
          </cell>
          <cell r="C1538" t="str">
            <v>SINAPI-CE</v>
          </cell>
          <cell r="D1538" t="str">
            <v>CAIXA DE LUZ "4 X 2" EM ACO ESMALTADA</v>
          </cell>
          <cell r="E1538" t="str">
            <v xml:space="preserve">UN    </v>
          </cell>
          <cell r="F1538">
            <v>1</v>
          </cell>
          <cell r="G1538" t="str">
            <v>1,37</v>
          </cell>
          <cell r="H1538">
            <v>1.37</v>
          </cell>
          <cell r="I1538">
            <v>0</v>
          </cell>
        </row>
        <row r="1539">
          <cell r="B1539">
            <v>39599</v>
          </cell>
          <cell r="C1539" t="str">
            <v>SINAPI-CE</v>
          </cell>
          <cell r="D1539" t="str">
            <v>CABO DE PAR TRANCADO UTP, 4 PARES, CATEGORIA 6</v>
          </cell>
          <cell r="E1539" t="str">
            <v xml:space="preserve">M     </v>
          </cell>
          <cell r="F1539">
            <v>1</v>
          </cell>
          <cell r="G1539" t="str">
            <v>1,54</v>
          </cell>
          <cell r="H1539">
            <v>1.54</v>
          </cell>
          <cell r="I1539">
            <v>0</v>
          </cell>
        </row>
        <row r="1540">
          <cell r="B1540">
            <v>11250</v>
          </cell>
          <cell r="C1540" t="str">
            <v>SINAPI-CE</v>
          </cell>
          <cell r="D1540" t="str">
            <v>CAIXA DE PASSAGEM N 2, DE EMBUTIR, PADRAO TELEBRAS, DIMENSOES 20 X 20 X 12 CM, EM CHAPA DE ACO GALVANIZADO</v>
          </cell>
          <cell r="E1540" t="str">
            <v xml:space="preserve">UN    </v>
          </cell>
          <cell r="F1540">
            <v>0.33</v>
          </cell>
          <cell r="G1540" t="str">
            <v>47,36</v>
          </cell>
          <cell r="H1540">
            <v>15.62</v>
          </cell>
          <cell r="I1540">
            <v>0</v>
          </cell>
        </row>
        <row r="1541">
          <cell r="B1541">
            <v>12034</v>
          </cell>
          <cell r="C1541" t="str">
            <v>SINAPI-CE</v>
          </cell>
          <cell r="D1541" t="str">
            <v>CURVA 180 GRAUS, DE PVC RIGIDO ROSCAVEL, DE 3/4", PARA ELETRODUTO</v>
          </cell>
          <cell r="E1541" t="str">
            <v xml:space="preserve">UN    </v>
          </cell>
          <cell r="F1541">
            <v>1</v>
          </cell>
          <cell r="G1541" t="str">
            <v>2,64</v>
          </cell>
          <cell r="H1541">
            <v>2.64</v>
          </cell>
          <cell r="I1541">
            <v>0</v>
          </cell>
        </row>
        <row r="1542">
          <cell r="B1542">
            <v>2674</v>
          </cell>
          <cell r="C1542" t="str">
            <v>SINAPI-CE</v>
          </cell>
          <cell r="D1542" t="str">
            <v>ELETRODUTO DE PVC RIGIDO ROSCAVEL DE 3/4 ", SEM LUVA</v>
          </cell>
          <cell r="E1542" t="str">
            <v xml:space="preserve">M     </v>
          </cell>
          <cell r="F1542">
            <v>3</v>
          </cell>
          <cell r="G1542" t="str">
            <v>2,51</v>
          </cell>
          <cell r="H1542">
            <v>7.53</v>
          </cell>
          <cell r="I1542">
            <v>0</v>
          </cell>
        </row>
        <row r="1543">
          <cell r="B1543">
            <v>1891</v>
          </cell>
          <cell r="C1543" t="str">
            <v>SINAPI-CE</v>
          </cell>
          <cell r="D1543" t="str">
            <v>LUVA EM PVC RIGIDO ROSCAVEL, DE 3/4", PARA ELETRODUTO</v>
          </cell>
          <cell r="E1543" t="str">
            <v xml:space="preserve">UN    </v>
          </cell>
          <cell r="F1543">
            <v>2</v>
          </cell>
          <cell r="G1543" t="str">
            <v>0,66</v>
          </cell>
          <cell r="H1543">
            <v>1.32</v>
          </cell>
          <cell r="I1543">
            <v>0</v>
          </cell>
        </row>
        <row r="1544">
          <cell r="B1544">
            <v>38083</v>
          </cell>
          <cell r="C1544" t="str">
            <v>SINAPI-CE</v>
          </cell>
          <cell r="D1544" t="str">
            <v>TOMADA RJ45, 8 FIOS, CAT 5E, CONJUNTO MONTADO PARA EMBUTIR 4" X 2" (PLACA + SUPORTE + MODULO)</v>
          </cell>
          <cell r="E1544" t="str">
            <v xml:space="preserve">UN    </v>
          </cell>
          <cell r="F1544">
            <v>2</v>
          </cell>
          <cell r="G1544" t="str">
            <v>28,70</v>
          </cell>
          <cell r="H1544">
            <v>57.4</v>
          </cell>
          <cell r="I1544">
            <v>0</v>
          </cell>
        </row>
        <row r="1545">
          <cell r="B1545">
            <v>0</v>
          </cell>
          <cell r="C1545">
            <v>0</v>
          </cell>
          <cell r="D1545">
            <v>0</v>
          </cell>
          <cell r="E1545">
            <v>0</v>
          </cell>
          <cell r="F1545">
            <v>0</v>
          </cell>
          <cell r="G1545" t="str">
            <v>SUB-TOTAL MATERIAL (R$)</v>
          </cell>
          <cell r="H1545">
            <v>87.42</v>
          </cell>
          <cell r="I1545">
            <v>0</v>
          </cell>
        </row>
        <row r="1546">
          <cell r="B1546" t="str">
            <v>CÓDIGO</v>
          </cell>
          <cell r="C1546" t="str">
            <v>ORIGEM</v>
          </cell>
          <cell r="D1546" t="str">
            <v>EQUIPAMENTOS/FERRAMENTAS</v>
          </cell>
          <cell r="E1546" t="str">
            <v>UNID</v>
          </cell>
          <cell r="F1546" t="str">
            <v>COEF</v>
          </cell>
          <cell r="G1546" t="str">
            <v>UNIT (R$)</v>
          </cell>
          <cell r="H1546" t="str">
            <v>PARCIAL (R$)</v>
          </cell>
          <cell r="I1546">
            <v>0</v>
          </cell>
        </row>
        <row r="1547">
          <cell r="B1547">
            <v>0</v>
          </cell>
          <cell r="C1547">
            <v>0</v>
          </cell>
          <cell r="D1547">
            <v>0</v>
          </cell>
          <cell r="E1547">
            <v>0</v>
          </cell>
          <cell r="F1547">
            <v>0</v>
          </cell>
          <cell r="G1547">
            <v>0</v>
          </cell>
          <cell r="H1547">
            <v>0</v>
          </cell>
          <cell r="I1547">
            <v>0</v>
          </cell>
        </row>
        <row r="1548">
          <cell r="B1548">
            <v>0</v>
          </cell>
          <cell r="C1548">
            <v>0</v>
          </cell>
          <cell r="D1548">
            <v>0</v>
          </cell>
          <cell r="E1548">
            <v>0</v>
          </cell>
          <cell r="F1548">
            <v>0</v>
          </cell>
          <cell r="G1548">
            <v>0</v>
          </cell>
          <cell r="H1548">
            <v>0</v>
          </cell>
          <cell r="I1548">
            <v>0</v>
          </cell>
        </row>
        <row r="1549">
          <cell r="B1549">
            <v>0</v>
          </cell>
          <cell r="C1549">
            <v>0</v>
          </cell>
          <cell r="D1549">
            <v>0</v>
          </cell>
          <cell r="E1549">
            <v>0</v>
          </cell>
          <cell r="F1549">
            <v>0</v>
          </cell>
          <cell r="G1549" t="str">
            <v>SUB-TOTAL EQUIPAMENTOS/FERRAMENTAS  (R$)</v>
          </cell>
          <cell r="H1549">
            <v>0</v>
          </cell>
          <cell r="I1549">
            <v>0</v>
          </cell>
        </row>
        <row r="1550">
          <cell r="B1550" t="str">
            <v>CÓDIGO</v>
          </cell>
          <cell r="C1550" t="str">
            <v>ORIGEM</v>
          </cell>
          <cell r="D1550" t="str">
            <v>DIVERSOS/COMPOSIÇÕES AUXILIARES</v>
          </cell>
          <cell r="E1550" t="str">
            <v>UNID</v>
          </cell>
          <cell r="F1550" t="str">
            <v>COEF</v>
          </cell>
          <cell r="G1550" t="str">
            <v>UNIT (R$)</v>
          </cell>
          <cell r="H1550" t="str">
            <v>PARCIAL (R$)</v>
          </cell>
          <cell r="I1550">
            <v>0</v>
          </cell>
        </row>
        <row r="1551">
          <cell r="B1551">
            <v>0</v>
          </cell>
          <cell r="C1551">
            <v>0</v>
          </cell>
          <cell r="D1551">
            <v>0</v>
          </cell>
          <cell r="E1551">
            <v>0</v>
          </cell>
          <cell r="F1551">
            <v>0</v>
          </cell>
          <cell r="G1551">
            <v>0</v>
          </cell>
          <cell r="H1551">
            <v>0</v>
          </cell>
          <cell r="I1551">
            <v>0</v>
          </cell>
        </row>
        <row r="1552">
          <cell r="B1552">
            <v>0</v>
          </cell>
          <cell r="C1552">
            <v>0</v>
          </cell>
          <cell r="D1552">
            <v>0</v>
          </cell>
          <cell r="E1552">
            <v>0</v>
          </cell>
          <cell r="F1552">
            <v>0</v>
          </cell>
          <cell r="G1552">
            <v>0</v>
          </cell>
          <cell r="H1552">
            <v>0</v>
          </cell>
          <cell r="I1552">
            <v>0</v>
          </cell>
        </row>
        <row r="1553">
          <cell r="B1553">
            <v>0</v>
          </cell>
          <cell r="C1553">
            <v>0</v>
          </cell>
          <cell r="D1553">
            <v>0</v>
          </cell>
          <cell r="E1553">
            <v>0</v>
          </cell>
          <cell r="F1553">
            <v>0</v>
          </cell>
          <cell r="G1553" t="str">
            <v>SUB-TOTAL DIVERSOS/COMPOSIÇÕES AUXILIARES (R$)</v>
          </cell>
          <cell r="H1553">
            <v>0</v>
          </cell>
          <cell r="I1553">
            <v>0</v>
          </cell>
        </row>
        <row r="1554">
          <cell r="B1554">
            <v>0</v>
          </cell>
          <cell r="C1554">
            <v>0</v>
          </cell>
          <cell r="D1554">
            <v>0</v>
          </cell>
          <cell r="E1554">
            <v>0</v>
          </cell>
          <cell r="F1554">
            <v>0</v>
          </cell>
          <cell r="G1554" t="str">
            <v>CUSTO UNITÁRIO (R$)</v>
          </cell>
          <cell r="H1554">
            <v>305.01</v>
          </cell>
          <cell r="I1554">
            <v>0</v>
          </cell>
        </row>
        <row r="1555">
          <cell r="B1555" t="str">
            <v>OBSERVAÇÕES:</v>
          </cell>
          <cell r="C1555">
            <v>0</v>
          </cell>
          <cell r="D1555">
            <v>0</v>
          </cell>
          <cell r="E1555">
            <v>0</v>
          </cell>
          <cell r="F1555">
            <v>0</v>
          </cell>
          <cell r="G1555">
            <v>0</v>
          </cell>
          <cell r="H1555">
            <v>0</v>
          </cell>
          <cell r="I1555">
            <v>0</v>
          </cell>
        </row>
        <row r="1556">
          <cell r="B1556" t="str">
            <v>1 - Foram utilizados coeficientes SEINF_160140419_SET/2014</v>
          </cell>
          <cell r="C1556">
            <v>0</v>
          </cell>
          <cell r="D1556">
            <v>0</v>
          </cell>
          <cell r="E1556">
            <v>0</v>
          </cell>
          <cell r="F1556">
            <v>0</v>
          </cell>
          <cell r="G1556">
            <v>0</v>
          </cell>
          <cell r="H1556">
            <v>0</v>
          </cell>
          <cell r="I1556">
            <v>0</v>
          </cell>
        </row>
        <row r="1557">
          <cell r="B1557" t="str">
            <v xml:space="preserve">2 - Foram usados preços SINAPI_DEZ/2017 </v>
          </cell>
          <cell r="C1557">
            <v>0</v>
          </cell>
          <cell r="D1557">
            <v>0</v>
          </cell>
          <cell r="E1557">
            <v>0</v>
          </cell>
          <cell r="F1557">
            <v>0</v>
          </cell>
          <cell r="G1557">
            <v>0</v>
          </cell>
          <cell r="H1557">
            <v>0</v>
          </cell>
          <cell r="I1557">
            <v>0</v>
          </cell>
        </row>
        <row r="1558">
          <cell r="B1558">
            <v>0</v>
          </cell>
          <cell r="C1558">
            <v>0</v>
          </cell>
          <cell r="D1558">
            <v>0</v>
          </cell>
          <cell r="E1558">
            <v>0</v>
          </cell>
          <cell r="F1558">
            <v>0</v>
          </cell>
          <cell r="G1558">
            <v>0</v>
          </cell>
          <cell r="H1558">
            <v>0</v>
          </cell>
          <cell r="I1558">
            <v>0</v>
          </cell>
        </row>
        <row r="1559">
          <cell r="B1559">
            <v>0</v>
          </cell>
          <cell r="C1559">
            <v>0</v>
          </cell>
          <cell r="D1559">
            <v>0</v>
          </cell>
          <cell r="E1559">
            <v>0</v>
          </cell>
          <cell r="F1559">
            <v>0</v>
          </cell>
          <cell r="G1559">
            <v>0</v>
          </cell>
          <cell r="H1559">
            <v>0</v>
          </cell>
          <cell r="I1559">
            <v>0</v>
          </cell>
        </row>
        <row r="1560">
          <cell r="B1560" t="str">
            <v>CPU_0081</v>
          </cell>
          <cell r="C1560" t="str">
            <v>COMP</v>
          </cell>
          <cell r="D1560" t="str">
            <v>BLOCO TELEFÔNICO PARA LIGAÇÃO INTERNA BLI-10</v>
          </cell>
          <cell r="E1560">
            <v>0</v>
          </cell>
          <cell r="F1560">
            <v>0</v>
          </cell>
          <cell r="G1560">
            <v>0</v>
          </cell>
          <cell r="H1560" t="str">
            <v>UNID</v>
          </cell>
          <cell r="I1560">
            <v>12.139999999999999</v>
          </cell>
        </row>
        <row r="1561">
          <cell r="B1561" t="str">
            <v>CÓDIGO</v>
          </cell>
          <cell r="C1561" t="str">
            <v>ORIGEM</v>
          </cell>
          <cell r="D1561" t="str">
            <v>MÃO DE OBRA</v>
          </cell>
          <cell r="E1561" t="str">
            <v>UNID</v>
          </cell>
          <cell r="F1561" t="str">
            <v>COEF</v>
          </cell>
          <cell r="G1561" t="str">
            <v>UNIT (R$)</v>
          </cell>
          <cell r="H1561" t="str">
            <v>PARCIAL (R$)</v>
          </cell>
          <cell r="I1561">
            <v>0</v>
          </cell>
        </row>
        <row r="1562">
          <cell r="B1562">
            <v>88264</v>
          </cell>
          <cell r="C1562" t="str">
            <v>SINAPI-CE</v>
          </cell>
          <cell r="D1562" t="str">
            <v>ELETRICISTA COM ENCARGOS COMPLEMENTARES</v>
          </cell>
          <cell r="E1562" t="str">
            <v>H</v>
          </cell>
          <cell r="F1562">
            <v>0.3</v>
          </cell>
          <cell r="G1562" t="str">
            <v>17,51</v>
          </cell>
          <cell r="H1562">
            <v>5.25</v>
          </cell>
          <cell r="I1562">
            <v>0</v>
          </cell>
        </row>
        <row r="1563">
          <cell r="B1563">
            <v>88247</v>
          </cell>
          <cell r="C1563" t="str">
            <v>SINAPI-CE</v>
          </cell>
          <cell r="D1563" t="str">
            <v>AUXILIAR DE ELETRICISTA COM ENCARGOS COMPLEMENTARES</v>
          </cell>
          <cell r="E1563" t="str">
            <v>H</v>
          </cell>
          <cell r="F1563">
            <v>0.3</v>
          </cell>
          <cell r="G1563" t="str">
            <v>14,30</v>
          </cell>
          <cell r="H1563">
            <v>4.29</v>
          </cell>
          <cell r="I1563">
            <v>0</v>
          </cell>
        </row>
        <row r="1564">
          <cell r="B1564">
            <v>0</v>
          </cell>
          <cell r="C1564">
            <v>0</v>
          </cell>
          <cell r="D1564">
            <v>0</v>
          </cell>
          <cell r="E1564">
            <v>0</v>
          </cell>
          <cell r="F1564">
            <v>0</v>
          </cell>
          <cell r="G1564" t="str">
            <v>SUB-TOTAL (R$)</v>
          </cell>
          <cell r="H1564">
            <v>9.5399999999999991</v>
          </cell>
          <cell r="I1564">
            <v>0</v>
          </cell>
        </row>
        <row r="1565">
          <cell r="B1565">
            <v>0</v>
          </cell>
          <cell r="C1565">
            <v>0</v>
          </cell>
          <cell r="D1565">
            <v>0</v>
          </cell>
          <cell r="E1565">
            <v>0</v>
          </cell>
          <cell r="F1565" t="str">
            <v>ENCARGOS SOCIAIS</v>
          </cell>
          <cell r="G1565">
            <v>0</v>
          </cell>
          <cell r="H1565">
            <v>0</v>
          </cell>
          <cell r="I1565">
            <v>0</v>
          </cell>
        </row>
        <row r="1566">
          <cell r="B1566">
            <v>0</v>
          </cell>
          <cell r="C1566">
            <v>0</v>
          </cell>
          <cell r="D1566">
            <v>0</v>
          </cell>
          <cell r="E1566">
            <v>0</v>
          </cell>
          <cell r="F1566">
            <v>0</v>
          </cell>
          <cell r="G1566" t="str">
            <v>SUB-TOTAL MÃO-DE-OBRA (R$)</v>
          </cell>
          <cell r="H1566">
            <v>9.5399999999999991</v>
          </cell>
          <cell r="I1566">
            <v>0</v>
          </cell>
        </row>
        <row r="1567">
          <cell r="B1567" t="str">
            <v>CÓDIGO</v>
          </cell>
          <cell r="C1567" t="str">
            <v>ORIGEM</v>
          </cell>
          <cell r="D1567" t="str">
            <v>MATERIAL</v>
          </cell>
          <cell r="E1567" t="str">
            <v>UNID</v>
          </cell>
          <cell r="F1567" t="str">
            <v>COEF</v>
          </cell>
          <cell r="G1567" t="str">
            <v>UNIT (R$)</v>
          </cell>
          <cell r="H1567" t="str">
            <v>PARCIAL (R$)</v>
          </cell>
          <cell r="I1567">
            <v>0</v>
          </cell>
        </row>
        <row r="1568">
          <cell r="B1568" t="str">
            <v>I0237</v>
          </cell>
          <cell r="C1568" t="str">
            <v>SEINFRA_24.1</v>
          </cell>
          <cell r="D1568" t="str">
            <v>BLOCO DE LIGAÇÃO INTERNO BLI - 10</v>
          </cell>
          <cell r="E1568" t="str">
            <v>UN</v>
          </cell>
          <cell r="F1568">
            <v>1</v>
          </cell>
          <cell r="G1568">
            <v>2.6</v>
          </cell>
          <cell r="H1568">
            <v>2.6</v>
          </cell>
          <cell r="I1568">
            <v>0</v>
          </cell>
        </row>
        <row r="1569">
          <cell r="B1569">
            <v>0</v>
          </cell>
          <cell r="C1569">
            <v>0</v>
          </cell>
          <cell r="D1569">
            <v>0</v>
          </cell>
          <cell r="E1569">
            <v>0</v>
          </cell>
          <cell r="F1569">
            <v>0</v>
          </cell>
          <cell r="G1569">
            <v>0</v>
          </cell>
          <cell r="H1569">
            <v>0</v>
          </cell>
          <cell r="I1569">
            <v>0</v>
          </cell>
        </row>
        <row r="1570">
          <cell r="B1570">
            <v>0</v>
          </cell>
          <cell r="C1570">
            <v>0</v>
          </cell>
          <cell r="D1570">
            <v>0</v>
          </cell>
          <cell r="E1570">
            <v>0</v>
          </cell>
          <cell r="F1570">
            <v>0</v>
          </cell>
          <cell r="G1570" t="str">
            <v>SUB-TOTAL MATERIAL (R$)</v>
          </cell>
          <cell r="H1570">
            <v>2.6</v>
          </cell>
          <cell r="I1570">
            <v>0</v>
          </cell>
        </row>
        <row r="1571">
          <cell r="B1571" t="str">
            <v>CÓDIGO</v>
          </cell>
          <cell r="C1571" t="str">
            <v>ORIGEM</v>
          </cell>
          <cell r="D1571" t="str">
            <v>EQUIPAMENTOS/FERRAMENTAS</v>
          </cell>
          <cell r="E1571" t="str">
            <v>UNID</v>
          </cell>
          <cell r="F1571" t="str">
            <v>COEF</v>
          </cell>
          <cell r="G1571" t="str">
            <v>UNIT (R$)</v>
          </cell>
          <cell r="H1571" t="str">
            <v>PARCIAL (R$)</v>
          </cell>
          <cell r="I1571">
            <v>0</v>
          </cell>
        </row>
        <row r="1572">
          <cell r="B1572">
            <v>0</v>
          </cell>
          <cell r="C1572">
            <v>0</v>
          </cell>
          <cell r="D1572">
            <v>0</v>
          </cell>
          <cell r="E1572">
            <v>0</v>
          </cell>
          <cell r="F1572">
            <v>0</v>
          </cell>
          <cell r="G1572">
            <v>0</v>
          </cell>
          <cell r="H1572">
            <v>0</v>
          </cell>
          <cell r="I1572">
            <v>0</v>
          </cell>
        </row>
        <row r="1573">
          <cell r="B1573">
            <v>0</v>
          </cell>
          <cell r="C1573">
            <v>0</v>
          </cell>
          <cell r="D1573">
            <v>0</v>
          </cell>
          <cell r="E1573">
            <v>0</v>
          </cell>
          <cell r="F1573">
            <v>0</v>
          </cell>
          <cell r="G1573">
            <v>0</v>
          </cell>
          <cell r="H1573">
            <v>0</v>
          </cell>
          <cell r="I1573">
            <v>0</v>
          </cell>
        </row>
        <row r="1574">
          <cell r="B1574">
            <v>0</v>
          </cell>
          <cell r="C1574">
            <v>0</v>
          </cell>
          <cell r="D1574">
            <v>0</v>
          </cell>
          <cell r="E1574">
            <v>0</v>
          </cell>
          <cell r="F1574">
            <v>0</v>
          </cell>
          <cell r="G1574" t="str">
            <v>SUB-TOTAL EQUIPAMENTOS/FERRAMENTAS  (R$)</v>
          </cell>
          <cell r="H1574">
            <v>0</v>
          </cell>
          <cell r="I1574">
            <v>0</v>
          </cell>
        </row>
        <row r="1575">
          <cell r="B1575" t="str">
            <v>CÓDIGO</v>
          </cell>
          <cell r="C1575" t="str">
            <v>ORIGEM</v>
          </cell>
          <cell r="D1575" t="str">
            <v>DIVERSOS/COMPOSIÇÕES AUXILIARES</v>
          </cell>
          <cell r="E1575" t="str">
            <v>UNID</v>
          </cell>
          <cell r="F1575" t="str">
            <v>COEF</v>
          </cell>
          <cell r="G1575" t="str">
            <v>UNIT (R$)</v>
          </cell>
          <cell r="H1575" t="str">
            <v>PARCIAL (R$)</v>
          </cell>
          <cell r="I1575">
            <v>0</v>
          </cell>
        </row>
        <row r="1576">
          <cell r="B1576">
            <v>0</v>
          </cell>
          <cell r="C1576">
            <v>0</v>
          </cell>
          <cell r="D1576">
            <v>0</v>
          </cell>
          <cell r="E1576">
            <v>0</v>
          </cell>
          <cell r="F1576">
            <v>0</v>
          </cell>
          <cell r="G1576">
            <v>0</v>
          </cell>
          <cell r="H1576">
            <v>0</v>
          </cell>
          <cell r="I1576">
            <v>0</v>
          </cell>
        </row>
        <row r="1577">
          <cell r="B1577">
            <v>0</v>
          </cell>
          <cell r="C1577">
            <v>0</v>
          </cell>
          <cell r="D1577">
            <v>0</v>
          </cell>
          <cell r="E1577">
            <v>0</v>
          </cell>
          <cell r="F1577">
            <v>0</v>
          </cell>
          <cell r="G1577">
            <v>0</v>
          </cell>
          <cell r="H1577">
            <v>0</v>
          </cell>
          <cell r="I1577">
            <v>0</v>
          </cell>
        </row>
        <row r="1578">
          <cell r="B1578">
            <v>0</v>
          </cell>
          <cell r="C1578">
            <v>0</v>
          </cell>
          <cell r="D1578">
            <v>0</v>
          </cell>
          <cell r="E1578">
            <v>0</v>
          </cell>
          <cell r="F1578">
            <v>0</v>
          </cell>
          <cell r="G1578" t="str">
            <v>SUB-TOTAL DIVERSOS/COMPOSIÇÕES AUXILIARES (R$)</v>
          </cell>
          <cell r="H1578">
            <v>0</v>
          </cell>
          <cell r="I1578">
            <v>0</v>
          </cell>
        </row>
        <row r="1579">
          <cell r="B1579">
            <v>0</v>
          </cell>
          <cell r="C1579">
            <v>0</v>
          </cell>
          <cell r="D1579">
            <v>0</v>
          </cell>
          <cell r="E1579">
            <v>0</v>
          </cell>
          <cell r="F1579">
            <v>0</v>
          </cell>
          <cell r="G1579" t="str">
            <v>CUSTO UNITÁRIO (R$)</v>
          </cell>
          <cell r="H1579">
            <v>12.139999999999999</v>
          </cell>
          <cell r="I1579">
            <v>0</v>
          </cell>
        </row>
        <row r="1580">
          <cell r="B1580" t="str">
            <v>OBSERVAÇÕES:</v>
          </cell>
          <cell r="C1580">
            <v>0</v>
          </cell>
          <cell r="D1580">
            <v>0</v>
          </cell>
          <cell r="E1580">
            <v>0</v>
          </cell>
          <cell r="F1580">
            <v>0</v>
          </cell>
          <cell r="G1580">
            <v>0</v>
          </cell>
          <cell r="H1580">
            <v>0</v>
          </cell>
          <cell r="I1580">
            <v>0</v>
          </cell>
        </row>
        <row r="1581">
          <cell r="B1581" t="str">
            <v>1 - Foram utilizados coeficientes SEINFRA_C0390</v>
          </cell>
          <cell r="C1581">
            <v>0</v>
          </cell>
          <cell r="D1581">
            <v>0</v>
          </cell>
          <cell r="E1581">
            <v>0</v>
          </cell>
          <cell r="F1581">
            <v>0</v>
          </cell>
          <cell r="G1581">
            <v>0</v>
          </cell>
          <cell r="H1581">
            <v>0</v>
          </cell>
          <cell r="I1581">
            <v>0</v>
          </cell>
        </row>
        <row r="1582">
          <cell r="B1582" t="str">
            <v>2 - Foram usados preços SINAPI_DEZ/2017 e SEINFAR 24.1</v>
          </cell>
          <cell r="C1582">
            <v>0</v>
          </cell>
          <cell r="D1582">
            <v>0</v>
          </cell>
          <cell r="E1582">
            <v>0</v>
          </cell>
          <cell r="F1582">
            <v>0</v>
          </cell>
          <cell r="G1582">
            <v>0</v>
          </cell>
          <cell r="H1582">
            <v>0</v>
          </cell>
          <cell r="I1582">
            <v>0</v>
          </cell>
        </row>
        <row r="1583">
          <cell r="B1583">
            <v>0</v>
          </cell>
          <cell r="C1583">
            <v>0</v>
          </cell>
          <cell r="D1583">
            <v>0</v>
          </cell>
          <cell r="E1583">
            <v>0</v>
          </cell>
          <cell r="F1583">
            <v>0</v>
          </cell>
          <cell r="G1583">
            <v>0</v>
          </cell>
          <cell r="H1583">
            <v>0</v>
          </cell>
          <cell r="I1583">
            <v>0</v>
          </cell>
        </row>
        <row r="1584">
          <cell r="B1584">
            <v>0</v>
          </cell>
          <cell r="C1584">
            <v>0</v>
          </cell>
          <cell r="D1584">
            <v>0</v>
          </cell>
          <cell r="E1584">
            <v>0</v>
          </cell>
          <cell r="F1584">
            <v>0</v>
          </cell>
          <cell r="G1584">
            <v>0</v>
          </cell>
          <cell r="H1584">
            <v>0</v>
          </cell>
          <cell r="I1584">
            <v>0</v>
          </cell>
        </row>
        <row r="1585">
          <cell r="B1585" t="str">
            <v>CPU_0082</v>
          </cell>
          <cell r="C1585" t="str">
            <v>COMP</v>
          </cell>
          <cell r="D1585" t="str">
            <v>PORTA TIPO PARANÁ COMPLETA, INCLUINDO FERRAGENS E TODOS OS ACESSÓRIOS</v>
          </cell>
          <cell r="E1585">
            <v>0</v>
          </cell>
          <cell r="F1585">
            <v>0</v>
          </cell>
          <cell r="G1585">
            <v>0</v>
          </cell>
          <cell r="H1585" t="str">
            <v>M2</v>
          </cell>
          <cell r="I1585">
            <v>199.36999999999995</v>
          </cell>
        </row>
        <row r="1586">
          <cell r="B1586" t="str">
            <v>CÓDIGO</v>
          </cell>
          <cell r="C1586" t="str">
            <v>ORIGEM</v>
          </cell>
          <cell r="D1586" t="str">
            <v>MÃO DE OBRA</v>
          </cell>
          <cell r="E1586" t="str">
            <v>UNID</v>
          </cell>
          <cell r="F1586" t="str">
            <v>COEF</v>
          </cell>
          <cell r="G1586" t="str">
            <v>UNIT (R$)</v>
          </cell>
          <cell r="H1586" t="str">
            <v>PARCIAL (R$)</v>
          </cell>
          <cell r="I1586">
            <v>0</v>
          </cell>
        </row>
        <row r="1587">
          <cell r="B1587">
            <v>88239</v>
          </cell>
          <cell r="C1587" t="str">
            <v>SINAPI-CE</v>
          </cell>
          <cell r="D1587" t="str">
            <v>AJUDANTE DE CARPINTEIRO COM ENCARGOS COMPLEMENTARES</v>
          </cell>
          <cell r="E1587" t="str">
            <v>H</v>
          </cell>
          <cell r="F1587">
            <v>1.2</v>
          </cell>
          <cell r="G1587" t="str">
            <v>14,13</v>
          </cell>
          <cell r="H1587">
            <v>16.95</v>
          </cell>
          <cell r="I1587">
            <v>0</v>
          </cell>
        </row>
        <row r="1588">
          <cell r="B1588">
            <v>88261</v>
          </cell>
          <cell r="C1588" t="str">
            <v>SINAPI-CE</v>
          </cell>
          <cell r="D1588" t="str">
            <v>CARPINTEIRO DE ESQUADRIA COM ENCARGOS COMPLEMENTARES</v>
          </cell>
          <cell r="E1588" t="str">
            <v>H</v>
          </cell>
          <cell r="F1588">
            <v>1.2</v>
          </cell>
          <cell r="G1588" t="str">
            <v>17,09</v>
          </cell>
          <cell r="H1588">
            <v>20.5</v>
          </cell>
          <cell r="I1588">
            <v>0</v>
          </cell>
        </row>
        <row r="1589">
          <cell r="B1589">
            <v>88309</v>
          </cell>
          <cell r="C1589" t="str">
            <v>SINAPI-CE</v>
          </cell>
          <cell r="D1589" t="str">
            <v>PEDREIRO COM ENCARGOS COMPLEMENTARES</v>
          </cell>
          <cell r="E1589" t="str">
            <v>H</v>
          </cell>
          <cell r="F1589">
            <v>0.45</v>
          </cell>
          <cell r="G1589" t="str">
            <v>17,35</v>
          </cell>
          <cell r="H1589">
            <v>7.8</v>
          </cell>
          <cell r="I1589">
            <v>0</v>
          </cell>
        </row>
        <row r="1590">
          <cell r="B1590">
            <v>88316</v>
          </cell>
          <cell r="C1590" t="str">
            <v>SINAPI-CE</v>
          </cell>
          <cell r="D1590" t="str">
            <v>SERVENTE COM ENCARGOS COMPLEMENTARES</v>
          </cell>
          <cell r="E1590" t="str">
            <v>H</v>
          </cell>
          <cell r="F1590">
            <v>0.45</v>
          </cell>
          <cell r="G1590" t="str">
            <v>13,01</v>
          </cell>
          <cell r="H1590">
            <v>5.85</v>
          </cell>
          <cell r="I1590">
            <v>0</v>
          </cell>
        </row>
        <row r="1591">
          <cell r="B1591">
            <v>0</v>
          </cell>
          <cell r="C1591">
            <v>0</v>
          </cell>
          <cell r="D1591">
            <v>0</v>
          </cell>
          <cell r="E1591">
            <v>0</v>
          </cell>
          <cell r="F1591">
            <v>0</v>
          </cell>
          <cell r="G1591" t="str">
            <v>SUB-TOTAL (R$)</v>
          </cell>
          <cell r="H1591">
            <v>51.1</v>
          </cell>
          <cell r="I1591">
            <v>0</v>
          </cell>
        </row>
        <row r="1592">
          <cell r="B1592">
            <v>0</v>
          </cell>
          <cell r="C1592">
            <v>0</v>
          </cell>
          <cell r="D1592">
            <v>0</v>
          </cell>
          <cell r="E1592">
            <v>0</v>
          </cell>
          <cell r="F1592" t="str">
            <v>ENCARGOS SOCIAIS</v>
          </cell>
          <cell r="G1592">
            <v>0</v>
          </cell>
          <cell r="H1592">
            <v>0</v>
          </cell>
          <cell r="I1592">
            <v>0</v>
          </cell>
        </row>
        <row r="1593">
          <cell r="B1593">
            <v>0</v>
          </cell>
          <cell r="C1593">
            <v>0</v>
          </cell>
          <cell r="D1593">
            <v>0</v>
          </cell>
          <cell r="E1593">
            <v>0</v>
          </cell>
          <cell r="F1593">
            <v>0</v>
          </cell>
          <cell r="G1593" t="str">
            <v>SUB-TOTAL MÃO-DE-OBRA (R$)</v>
          </cell>
          <cell r="H1593">
            <v>51.1</v>
          </cell>
          <cell r="I1593">
            <v>0</v>
          </cell>
        </row>
        <row r="1594">
          <cell r="B1594" t="str">
            <v>CÓDIGO</v>
          </cell>
          <cell r="C1594" t="str">
            <v>ORIGEM</v>
          </cell>
          <cell r="D1594" t="str">
            <v>MATERIAL</v>
          </cell>
          <cell r="E1594" t="str">
            <v>UNID</v>
          </cell>
          <cell r="F1594" t="str">
            <v>COEF</v>
          </cell>
          <cell r="G1594" t="str">
            <v>UNIT (R$)</v>
          </cell>
          <cell r="H1594" t="str">
            <v>PARCIAL (R$)</v>
          </cell>
          <cell r="I1594">
            <v>0</v>
          </cell>
        </row>
        <row r="1595">
          <cell r="B1595" t="str">
            <v>I8273</v>
          </cell>
          <cell r="C1595" t="str">
            <v>SEINFRA_24.1</v>
          </cell>
          <cell r="D1595" t="str">
            <v>PORTA PARANÁ (0,80 x 2,10 m)</v>
          </cell>
          <cell r="E1595" t="str">
            <v>UN</v>
          </cell>
          <cell r="F1595">
            <v>0.59523809523809523</v>
          </cell>
          <cell r="G1595">
            <v>80</v>
          </cell>
          <cell r="H1595">
            <v>47.61</v>
          </cell>
          <cell r="I1595">
            <v>0</v>
          </cell>
        </row>
        <row r="1596">
          <cell r="B1596" t="str">
            <v>I8269</v>
          </cell>
          <cell r="C1596" t="str">
            <v>SEINFRA_24.1</v>
          </cell>
          <cell r="D1596" t="str">
            <v>FORRAMENTO DE MADEIRA L = 15 cm</v>
          </cell>
          <cell r="E1596" t="str">
            <v>M</v>
          </cell>
          <cell r="F1596">
            <v>2.5</v>
          </cell>
          <cell r="G1596">
            <v>18.86</v>
          </cell>
          <cell r="H1596">
            <v>47.15</v>
          </cell>
          <cell r="I1596">
            <v>0</v>
          </cell>
        </row>
        <row r="1597">
          <cell r="B1597" t="str">
            <v>I8268</v>
          </cell>
          <cell r="C1597" t="str">
            <v>SEINFRA_24.1</v>
          </cell>
          <cell r="D1597" t="str">
            <v>ALIZAR DE MADEIRA L = 5 cm</v>
          </cell>
          <cell r="E1597" t="str">
            <v>M</v>
          </cell>
          <cell r="F1597">
            <v>5.0999999999999996</v>
          </cell>
          <cell r="G1597">
            <v>3</v>
          </cell>
          <cell r="H1597">
            <v>15.3</v>
          </cell>
          <cell r="I1597">
            <v>0</v>
          </cell>
        </row>
        <row r="1598">
          <cell r="B1598" t="str">
            <v>I1590</v>
          </cell>
          <cell r="C1598" t="str">
            <v>SEINFRA_24.1</v>
          </cell>
          <cell r="D1598" t="str">
            <v>PARAFUSO PARA MADEIRA DE 80MM</v>
          </cell>
          <cell r="E1598" t="str">
            <v>UN</v>
          </cell>
          <cell r="F1598">
            <v>5</v>
          </cell>
          <cell r="G1598">
            <v>0.27</v>
          </cell>
          <cell r="H1598">
            <v>1.35</v>
          </cell>
          <cell r="I1598">
            <v>0</v>
          </cell>
        </row>
        <row r="1599">
          <cell r="B1599" t="str">
            <v>I1724</v>
          </cell>
          <cell r="C1599" t="str">
            <v>SEINFRA_24.1</v>
          </cell>
          <cell r="D1599" t="str">
            <v>PREGO</v>
          </cell>
          <cell r="E1599" t="str">
            <v>KG</v>
          </cell>
          <cell r="F1599">
            <v>9.5200000000000007E-2</v>
          </cell>
          <cell r="G1599">
            <v>9.4</v>
          </cell>
          <cell r="H1599">
            <v>0.89</v>
          </cell>
          <cell r="I1599">
            <v>0</v>
          </cell>
        </row>
        <row r="1600">
          <cell r="B1600">
            <v>2418</v>
          </cell>
          <cell r="C1600" t="str">
            <v>SINAPI-CE</v>
          </cell>
          <cell r="D1600" t="str">
            <v>DOBRADICA EM ACO/FERRO, 3" X 2 1/2", E= 1,2 A 1,8 MM, SEM ANEL,  CROMADO OU ZINCADO, TAMPA BOLA, COM PARAFUSOS</v>
          </cell>
          <cell r="E1600" t="str">
            <v xml:space="preserve">UN    </v>
          </cell>
          <cell r="F1600">
            <v>1.43</v>
          </cell>
          <cell r="G1600" t="str">
            <v>19,50</v>
          </cell>
          <cell r="H1600">
            <v>27.88</v>
          </cell>
          <cell r="I1600">
            <v>0</v>
          </cell>
        </row>
        <row r="1601">
          <cell r="B1601">
            <v>11469</v>
          </cell>
          <cell r="C1601" t="str">
            <v>SINAPI-CE</v>
          </cell>
          <cell r="D1601" t="str">
            <v>FECHADURA TRADICIONAL DE EMBUTIR, CROMADA, COM CILINDRO, PARA GAVETAS E MOVEIS DE MADEIRA - COM ABINHAS LATERAIS CURVAS, CHAVES COM PROTECAO PLASTICA</v>
          </cell>
          <cell r="E1601" t="str">
            <v xml:space="preserve">UN    </v>
          </cell>
          <cell r="F1601">
            <v>0.48</v>
          </cell>
          <cell r="G1601" t="str">
            <v>11,43</v>
          </cell>
          <cell r="H1601">
            <v>5.48</v>
          </cell>
          <cell r="I1601">
            <v>0</v>
          </cell>
        </row>
        <row r="1602">
          <cell r="B1602" t="str">
            <v>I1919</v>
          </cell>
          <cell r="C1602" t="str">
            <v>SEINFRA_24.1</v>
          </cell>
          <cell r="D1602" t="str">
            <v>TACO PARA FIXAÇÃO DE BATENTE/RODAPÉ</v>
          </cell>
          <cell r="E1602" t="str">
            <v>UN</v>
          </cell>
          <cell r="F1602">
            <v>2.86</v>
          </cell>
          <cell r="G1602">
            <v>0.65</v>
          </cell>
          <cell r="H1602">
            <v>1.85</v>
          </cell>
          <cell r="I1602">
            <v>0</v>
          </cell>
        </row>
        <row r="1603">
          <cell r="B1603" t="str">
            <v>I0108</v>
          </cell>
          <cell r="C1603" t="str">
            <v>SEINFRA_24.1</v>
          </cell>
          <cell r="D1603" t="str">
            <v>AREIA GROSSA</v>
          </cell>
          <cell r="E1603" t="str">
            <v>M3</v>
          </cell>
          <cell r="F1603">
            <v>5.1999999999999998E-3</v>
          </cell>
          <cell r="G1603">
            <v>50</v>
          </cell>
          <cell r="H1603">
            <v>0.26</v>
          </cell>
          <cell r="I1603">
            <v>0</v>
          </cell>
        </row>
        <row r="1604">
          <cell r="B1604">
            <v>1379</v>
          </cell>
          <cell r="C1604" t="str">
            <v>SINAPI-CE</v>
          </cell>
          <cell r="D1604" t="str">
            <v>CIMENTO PORTLAND COMPOSTO CP II-32</v>
          </cell>
          <cell r="E1604" t="str">
            <v xml:space="preserve">KG    </v>
          </cell>
          <cell r="F1604">
            <v>1.23</v>
          </cell>
          <cell r="G1604" t="str">
            <v>0,41</v>
          </cell>
          <cell r="H1604">
            <v>0.5</v>
          </cell>
          <cell r="I1604">
            <v>0</v>
          </cell>
        </row>
        <row r="1605">
          <cell r="B1605">
            <v>0</v>
          </cell>
          <cell r="C1605">
            <v>0</v>
          </cell>
          <cell r="D1605">
            <v>0</v>
          </cell>
          <cell r="E1605">
            <v>0</v>
          </cell>
          <cell r="F1605">
            <v>0</v>
          </cell>
          <cell r="G1605" t="str">
            <v>SUB-TOTAL MATERIAL (R$)</v>
          </cell>
          <cell r="H1605">
            <v>148.26999999999995</v>
          </cell>
          <cell r="I1605">
            <v>0</v>
          </cell>
        </row>
        <row r="1606">
          <cell r="B1606" t="str">
            <v>CÓDIGO</v>
          </cell>
          <cell r="C1606" t="str">
            <v>ORIGEM</v>
          </cell>
          <cell r="D1606" t="str">
            <v>EQUIPAMENTOS/FERRAMENTAS</v>
          </cell>
          <cell r="E1606" t="str">
            <v>UNID</v>
          </cell>
          <cell r="F1606" t="str">
            <v>COEF</v>
          </cell>
          <cell r="G1606" t="str">
            <v>UNIT (R$)</v>
          </cell>
          <cell r="H1606" t="str">
            <v>PARCIAL (R$)</v>
          </cell>
          <cell r="I1606">
            <v>0</v>
          </cell>
        </row>
        <row r="1607">
          <cell r="B1607">
            <v>0</v>
          </cell>
          <cell r="C1607">
            <v>0</v>
          </cell>
          <cell r="D1607">
            <v>0</v>
          </cell>
          <cell r="E1607">
            <v>0</v>
          </cell>
          <cell r="F1607">
            <v>0</v>
          </cell>
          <cell r="G1607">
            <v>0</v>
          </cell>
          <cell r="H1607">
            <v>0</v>
          </cell>
          <cell r="I1607">
            <v>0</v>
          </cell>
        </row>
        <row r="1608">
          <cell r="B1608">
            <v>0</v>
          </cell>
          <cell r="C1608">
            <v>0</v>
          </cell>
          <cell r="D1608">
            <v>0</v>
          </cell>
          <cell r="E1608">
            <v>0</v>
          </cell>
          <cell r="F1608">
            <v>0</v>
          </cell>
          <cell r="G1608">
            <v>0</v>
          </cell>
          <cell r="H1608">
            <v>0</v>
          </cell>
          <cell r="I1608">
            <v>0</v>
          </cell>
        </row>
        <row r="1609">
          <cell r="B1609">
            <v>0</v>
          </cell>
          <cell r="C1609">
            <v>0</v>
          </cell>
          <cell r="D1609">
            <v>0</v>
          </cell>
          <cell r="E1609">
            <v>0</v>
          </cell>
          <cell r="F1609">
            <v>0</v>
          </cell>
          <cell r="G1609" t="str">
            <v>SUB-TOTAL EQUIPAMENTOS/FERRAMENTAS  (R$)</v>
          </cell>
          <cell r="H1609">
            <v>0</v>
          </cell>
          <cell r="I1609">
            <v>0</v>
          </cell>
        </row>
        <row r="1610">
          <cell r="B1610" t="str">
            <v>CÓDIGO</v>
          </cell>
          <cell r="C1610" t="str">
            <v>ORIGEM</v>
          </cell>
          <cell r="D1610" t="str">
            <v>DIVERSOS/COMPOSIÇÕES AUXILIARES</v>
          </cell>
          <cell r="E1610" t="str">
            <v>UNID</v>
          </cell>
          <cell r="F1610" t="str">
            <v>COEF</v>
          </cell>
          <cell r="G1610" t="str">
            <v>UNIT (R$)</v>
          </cell>
          <cell r="H1610" t="str">
            <v>PARCIAL (R$)</v>
          </cell>
          <cell r="I1610">
            <v>0</v>
          </cell>
        </row>
        <row r="1611">
          <cell r="B1611">
            <v>0</v>
          </cell>
          <cell r="C1611">
            <v>0</v>
          </cell>
          <cell r="D1611">
            <v>0</v>
          </cell>
          <cell r="E1611">
            <v>0</v>
          </cell>
          <cell r="F1611">
            <v>0</v>
          </cell>
          <cell r="G1611">
            <v>0</v>
          </cell>
          <cell r="H1611">
            <v>0</v>
          </cell>
          <cell r="I1611">
            <v>0</v>
          </cell>
        </row>
        <row r="1612">
          <cell r="B1612">
            <v>0</v>
          </cell>
          <cell r="C1612">
            <v>0</v>
          </cell>
          <cell r="D1612">
            <v>0</v>
          </cell>
          <cell r="E1612">
            <v>0</v>
          </cell>
          <cell r="F1612">
            <v>0</v>
          </cell>
          <cell r="G1612">
            <v>0</v>
          </cell>
          <cell r="H1612">
            <v>0</v>
          </cell>
          <cell r="I1612">
            <v>0</v>
          </cell>
        </row>
        <row r="1613">
          <cell r="B1613">
            <v>0</v>
          </cell>
          <cell r="C1613">
            <v>0</v>
          </cell>
          <cell r="D1613">
            <v>0</v>
          </cell>
          <cell r="E1613">
            <v>0</v>
          </cell>
          <cell r="F1613">
            <v>0</v>
          </cell>
          <cell r="G1613" t="str">
            <v>SUB-TOTAL DIVERSOS/COMPOSIÇÕES AUXILIARES (R$)</v>
          </cell>
          <cell r="H1613">
            <v>0</v>
          </cell>
          <cell r="I1613">
            <v>0</v>
          </cell>
        </row>
        <row r="1614">
          <cell r="B1614">
            <v>0</v>
          </cell>
          <cell r="C1614">
            <v>0</v>
          </cell>
          <cell r="D1614">
            <v>0</v>
          </cell>
          <cell r="E1614">
            <v>0</v>
          </cell>
          <cell r="F1614">
            <v>0</v>
          </cell>
          <cell r="G1614" t="str">
            <v>CUSTO UNITÁRIO (R$)</v>
          </cell>
          <cell r="H1614">
            <v>199.36999999999995</v>
          </cell>
          <cell r="I1614">
            <v>0</v>
          </cell>
        </row>
        <row r="1615">
          <cell r="B1615" t="str">
            <v>OBSERVAÇÕES:</v>
          </cell>
          <cell r="C1615">
            <v>0</v>
          </cell>
          <cell r="D1615">
            <v>0</v>
          </cell>
          <cell r="E1615">
            <v>0</v>
          </cell>
          <cell r="F1615">
            <v>0</v>
          </cell>
          <cell r="G1615">
            <v>0</v>
          </cell>
          <cell r="H1615">
            <v>0</v>
          </cell>
          <cell r="I1615">
            <v>0</v>
          </cell>
        </row>
        <row r="1616">
          <cell r="B1616" t="str">
            <v>1 - Foram utilizados coeficientes da tabela SEINF_0090010048_SET/2014</v>
          </cell>
          <cell r="C1616">
            <v>0</v>
          </cell>
          <cell r="D1616">
            <v>0</v>
          </cell>
          <cell r="E1616">
            <v>0</v>
          </cell>
          <cell r="F1616">
            <v>0</v>
          </cell>
          <cell r="G1616">
            <v>0</v>
          </cell>
          <cell r="H1616">
            <v>0</v>
          </cell>
          <cell r="I1616">
            <v>0</v>
          </cell>
        </row>
        <row r="1617">
          <cell r="B1617" t="str">
            <v>2 - Foram usados preços SINAPI_DEZ/2017 e SEINFRA 24.1</v>
          </cell>
          <cell r="C1617">
            <v>0</v>
          </cell>
          <cell r="D1617">
            <v>0</v>
          </cell>
          <cell r="E1617">
            <v>0</v>
          </cell>
          <cell r="F1617">
            <v>0</v>
          </cell>
          <cell r="G1617">
            <v>0</v>
          </cell>
          <cell r="H1617">
            <v>0</v>
          </cell>
          <cell r="I1617">
            <v>0</v>
          </cell>
        </row>
        <row r="1618">
          <cell r="B1618">
            <v>0</v>
          </cell>
          <cell r="C1618">
            <v>0</v>
          </cell>
          <cell r="D1618">
            <v>0</v>
          </cell>
          <cell r="E1618">
            <v>0</v>
          </cell>
          <cell r="F1618">
            <v>0</v>
          </cell>
          <cell r="G1618">
            <v>0</v>
          </cell>
          <cell r="H1618">
            <v>0</v>
          </cell>
          <cell r="I1618">
            <v>0</v>
          </cell>
        </row>
        <row r="1619">
          <cell r="B1619">
            <v>0</v>
          </cell>
          <cell r="C1619">
            <v>0</v>
          </cell>
          <cell r="D1619">
            <v>0</v>
          </cell>
          <cell r="E1619">
            <v>0</v>
          </cell>
          <cell r="F1619">
            <v>0</v>
          </cell>
          <cell r="G1619">
            <v>0</v>
          </cell>
          <cell r="H1619">
            <v>0</v>
          </cell>
          <cell r="I1619">
            <v>0</v>
          </cell>
        </row>
        <row r="1620">
          <cell r="B1620" t="str">
            <v>CPU_0083</v>
          </cell>
          <cell r="C1620" t="str">
            <v>COMP</v>
          </cell>
          <cell r="D1620" t="str">
            <v>PORTA TIPO PARANÁ DE CORRER COMPLETA, INCLUINDO FERRAGENS E TODOS OS ACESSÓRIOS</v>
          </cell>
          <cell r="E1620">
            <v>0</v>
          </cell>
          <cell r="F1620">
            <v>0</v>
          </cell>
          <cell r="G1620">
            <v>0</v>
          </cell>
          <cell r="H1620" t="str">
            <v>M2</v>
          </cell>
          <cell r="I1620">
            <v>265.55</v>
          </cell>
        </row>
        <row r="1621">
          <cell r="B1621" t="str">
            <v>CÓDIGO</v>
          </cell>
          <cell r="C1621" t="str">
            <v>ORIGEM</v>
          </cell>
          <cell r="D1621" t="str">
            <v>MÃO DE OBRA</v>
          </cell>
          <cell r="E1621" t="str">
            <v>UNID</v>
          </cell>
          <cell r="F1621" t="str">
            <v>COEF</v>
          </cell>
          <cell r="G1621" t="str">
            <v>UNIT (R$)</v>
          </cell>
          <cell r="H1621" t="str">
            <v>PARCIAL (R$)</v>
          </cell>
          <cell r="I1621">
            <v>0</v>
          </cell>
        </row>
        <row r="1622">
          <cell r="B1622">
            <v>88239</v>
          </cell>
          <cell r="C1622" t="str">
            <v>SINAPI-CE</v>
          </cell>
          <cell r="D1622" t="str">
            <v>AJUDANTE DE CARPINTEIRO COM ENCARGOS COMPLEMENTARES</v>
          </cell>
          <cell r="E1622" t="str">
            <v>H</v>
          </cell>
          <cell r="F1622">
            <v>1.5</v>
          </cell>
          <cell r="G1622" t="str">
            <v>14,13</v>
          </cell>
          <cell r="H1622">
            <v>21.19</v>
          </cell>
          <cell r="I1622">
            <v>0</v>
          </cell>
        </row>
        <row r="1623">
          <cell r="B1623">
            <v>88261</v>
          </cell>
          <cell r="C1623" t="str">
            <v>SINAPI-CE</v>
          </cell>
          <cell r="D1623" t="str">
            <v>CARPINTEIRO DE ESQUADRIA COM ENCARGOS COMPLEMENTARES</v>
          </cell>
          <cell r="E1623" t="str">
            <v>H</v>
          </cell>
          <cell r="F1623">
            <v>1.5</v>
          </cell>
          <cell r="G1623" t="str">
            <v>17,09</v>
          </cell>
          <cell r="H1623">
            <v>25.63</v>
          </cell>
          <cell r="I1623">
            <v>0</v>
          </cell>
        </row>
        <row r="1624">
          <cell r="B1624">
            <v>88309</v>
          </cell>
          <cell r="C1624" t="str">
            <v>SINAPI-CE</v>
          </cell>
          <cell r="D1624" t="str">
            <v>PEDREIRO COM ENCARGOS COMPLEMENTARES</v>
          </cell>
          <cell r="E1624" t="str">
            <v>H</v>
          </cell>
          <cell r="F1624">
            <v>0.54</v>
          </cell>
          <cell r="G1624" t="str">
            <v>17,35</v>
          </cell>
          <cell r="H1624">
            <v>9.36</v>
          </cell>
          <cell r="I1624">
            <v>0</v>
          </cell>
        </row>
        <row r="1625">
          <cell r="B1625">
            <v>88316</v>
          </cell>
          <cell r="C1625" t="str">
            <v>SINAPI-CE</v>
          </cell>
          <cell r="D1625" t="str">
            <v>SERVENTE COM ENCARGOS COMPLEMENTARES</v>
          </cell>
          <cell r="E1625" t="str">
            <v>H</v>
          </cell>
          <cell r="F1625">
            <v>0.54</v>
          </cell>
          <cell r="G1625" t="str">
            <v>13,01</v>
          </cell>
          <cell r="H1625">
            <v>7.02</v>
          </cell>
          <cell r="I1625">
            <v>0</v>
          </cell>
        </row>
        <row r="1626">
          <cell r="B1626">
            <v>0</v>
          </cell>
          <cell r="C1626">
            <v>0</v>
          </cell>
          <cell r="D1626">
            <v>0</v>
          </cell>
          <cell r="E1626">
            <v>0</v>
          </cell>
          <cell r="F1626">
            <v>0</v>
          </cell>
          <cell r="G1626" t="str">
            <v>SUB-TOTAL (R$)</v>
          </cell>
          <cell r="H1626">
            <v>63.2</v>
          </cell>
          <cell r="I1626">
            <v>0</v>
          </cell>
        </row>
        <row r="1627">
          <cell r="B1627">
            <v>0</v>
          </cell>
          <cell r="C1627">
            <v>0</v>
          </cell>
          <cell r="D1627">
            <v>0</v>
          </cell>
          <cell r="E1627">
            <v>0</v>
          </cell>
          <cell r="F1627" t="str">
            <v>ENCARGOS SOCIAIS</v>
          </cell>
          <cell r="G1627">
            <v>0</v>
          </cell>
          <cell r="H1627">
            <v>0</v>
          </cell>
          <cell r="I1627">
            <v>0</v>
          </cell>
        </row>
        <row r="1628">
          <cell r="B1628">
            <v>0</v>
          </cell>
          <cell r="C1628">
            <v>0</v>
          </cell>
          <cell r="D1628">
            <v>0</v>
          </cell>
          <cell r="E1628">
            <v>0</v>
          </cell>
          <cell r="F1628">
            <v>0</v>
          </cell>
          <cell r="G1628" t="str">
            <v>SUB-TOTAL MÃO-DE-OBRA (R$)</v>
          </cell>
          <cell r="H1628">
            <v>63.2</v>
          </cell>
          <cell r="I1628">
            <v>0</v>
          </cell>
        </row>
        <row r="1629">
          <cell r="B1629" t="str">
            <v>CÓDIGO</v>
          </cell>
          <cell r="C1629" t="str">
            <v>ORIGEM</v>
          </cell>
          <cell r="D1629" t="str">
            <v>MATERIAL</v>
          </cell>
          <cell r="E1629" t="str">
            <v>UNID</v>
          </cell>
          <cell r="F1629" t="str">
            <v>COEF</v>
          </cell>
          <cell r="G1629" t="str">
            <v>UNIT (R$)</v>
          </cell>
          <cell r="H1629" t="str">
            <v>PARCIAL (R$)</v>
          </cell>
          <cell r="I1629">
            <v>0</v>
          </cell>
        </row>
        <row r="1630">
          <cell r="B1630" t="str">
            <v>I8273</v>
          </cell>
          <cell r="C1630" t="str">
            <v>SEINFRA_24.1</v>
          </cell>
          <cell r="D1630" t="str">
            <v>PORTA PARANÁ (0,80 x 2,10 m)</v>
          </cell>
          <cell r="E1630" t="str">
            <v>UNID</v>
          </cell>
          <cell r="F1630">
            <v>0.59523809523809523</v>
          </cell>
          <cell r="G1630">
            <v>80</v>
          </cell>
          <cell r="H1630">
            <v>47.61</v>
          </cell>
          <cell r="I1630">
            <v>0</v>
          </cell>
        </row>
        <row r="1631">
          <cell r="B1631" t="str">
            <v>I8269</v>
          </cell>
          <cell r="C1631" t="str">
            <v>SEINFRA_24.1</v>
          </cell>
          <cell r="D1631" t="str">
            <v>FORRAMENTO DE MADEIRA L = 15 cm</v>
          </cell>
          <cell r="E1631" t="str">
            <v>M</v>
          </cell>
          <cell r="F1631">
            <v>2.5499999999999998</v>
          </cell>
          <cell r="G1631">
            <v>18.86</v>
          </cell>
          <cell r="H1631">
            <v>48.09</v>
          </cell>
          <cell r="I1631">
            <v>0</v>
          </cell>
        </row>
        <row r="1632">
          <cell r="B1632" t="str">
            <v>I8268</v>
          </cell>
          <cell r="C1632" t="str">
            <v>SEINFRA_24.1</v>
          </cell>
          <cell r="D1632" t="str">
            <v>ALIZAR DE MADEIRA L = 5 cm</v>
          </cell>
          <cell r="E1632" t="str">
            <v>M</v>
          </cell>
          <cell r="F1632">
            <v>5.0999999999999996</v>
          </cell>
          <cell r="G1632">
            <v>3</v>
          </cell>
          <cell r="H1632">
            <v>15.3</v>
          </cell>
          <cell r="I1632">
            <v>0</v>
          </cell>
        </row>
        <row r="1633">
          <cell r="B1633" t="str">
            <v>I1590</v>
          </cell>
          <cell r="C1633" t="str">
            <v>SEINFRA_24.1</v>
          </cell>
          <cell r="D1633" t="str">
            <v>PARAFUSO PARA MADEIRA DE 80MM</v>
          </cell>
          <cell r="E1633" t="str">
            <v>UN</v>
          </cell>
          <cell r="F1633">
            <v>5</v>
          </cell>
          <cell r="G1633">
            <v>0.27</v>
          </cell>
          <cell r="H1633">
            <v>1.35</v>
          </cell>
          <cell r="I1633">
            <v>0</v>
          </cell>
        </row>
        <row r="1634">
          <cell r="B1634" t="str">
            <v>I1724</v>
          </cell>
          <cell r="C1634" t="str">
            <v>SEINFRA_24.1</v>
          </cell>
          <cell r="D1634" t="str">
            <v>PREGO</v>
          </cell>
          <cell r="E1634" t="str">
            <v>KG</v>
          </cell>
          <cell r="F1634">
            <v>9.5200000000000007E-2</v>
          </cell>
          <cell r="G1634">
            <v>9.4</v>
          </cell>
          <cell r="H1634">
            <v>0.89</v>
          </cell>
          <cell r="I1634">
            <v>0</v>
          </cell>
        </row>
        <row r="1635">
          <cell r="B1635">
            <v>11575</v>
          </cell>
          <cell r="C1635" t="str">
            <v>SINAPI-CE</v>
          </cell>
          <cell r="D1635" t="str">
            <v>ROLDANA DUPLA, EM ZAMAC COM CHAPA DE LATAO, ROLAMENTOS EM ACO, PARA PORTA E JANELA DE CORRER</v>
          </cell>
          <cell r="E1635" t="str">
            <v xml:space="preserve">UN    </v>
          </cell>
          <cell r="F1635">
            <v>2.4300000000000002</v>
          </cell>
          <cell r="G1635" t="str">
            <v>24,94</v>
          </cell>
          <cell r="H1635">
            <v>60.6</v>
          </cell>
          <cell r="I1635">
            <v>0</v>
          </cell>
        </row>
        <row r="1636">
          <cell r="B1636">
            <v>11469</v>
          </cell>
          <cell r="C1636" t="str">
            <v>SINAPI-CE</v>
          </cell>
          <cell r="D1636" t="str">
            <v>FECHADURA TRADICIONAL DE EMBUTIR, CROMADA, COM CILINDRO, PARA GAVETAS E MOVEIS DE MADEIRA - COM ABINHAS LATERAIS CURVAS, CHAVES COM PROTECAO PLASTICA</v>
          </cell>
          <cell r="E1636" t="str">
            <v xml:space="preserve">UN    </v>
          </cell>
          <cell r="F1636">
            <v>0.48</v>
          </cell>
          <cell r="G1636" t="str">
            <v>11,43</v>
          </cell>
          <cell r="H1636">
            <v>5.48</v>
          </cell>
          <cell r="I1636">
            <v>0</v>
          </cell>
        </row>
        <row r="1637">
          <cell r="B1637">
            <v>367</v>
          </cell>
          <cell r="C1637" t="str">
            <v>SINAPI-CE</v>
          </cell>
          <cell r="D1637" t="str">
            <v>AREIA GROSSA - POSTO JAZIDA/FORNECEDOR (RETIRADO NA JAZIDA, SEM TRANSPORTE)</v>
          </cell>
          <cell r="E1637" t="str">
            <v xml:space="preserve">M3    </v>
          </cell>
          <cell r="F1637">
            <v>5.1999999999999998E-3</v>
          </cell>
          <cell r="G1637" t="str">
            <v>57,50</v>
          </cell>
          <cell r="H1637">
            <v>0.28999999999999998</v>
          </cell>
          <cell r="I1637">
            <v>0</v>
          </cell>
        </row>
        <row r="1638">
          <cell r="B1638">
            <v>1379</v>
          </cell>
          <cell r="C1638" t="str">
            <v>SINAPI-CE</v>
          </cell>
          <cell r="D1638" t="str">
            <v>CIMENTO PORTLAND COMPOSTO CP II-32</v>
          </cell>
          <cell r="E1638" t="str">
            <v xml:space="preserve">KG    </v>
          </cell>
          <cell r="F1638">
            <v>1.23</v>
          </cell>
          <cell r="G1638" t="str">
            <v>0,41</v>
          </cell>
          <cell r="H1638">
            <v>0.5</v>
          </cell>
          <cell r="I1638">
            <v>0</v>
          </cell>
        </row>
        <row r="1639">
          <cell r="B1639">
            <v>11581</v>
          </cell>
          <cell r="C1639" t="str">
            <v>SINAPI-CE</v>
          </cell>
          <cell r="D1639" t="str">
            <v>TRILHO EM ALUMINIO "U", COM ABAULADO PARA ROLDANA DE PORTA DE CORRER, *40 X 40* MM</v>
          </cell>
          <cell r="E1639" t="str">
            <v xml:space="preserve">M     </v>
          </cell>
          <cell r="F1639">
            <v>1</v>
          </cell>
          <cell r="G1639" t="str">
            <v>20,39</v>
          </cell>
          <cell r="H1639">
            <v>20.39</v>
          </cell>
          <cell r="I1639">
            <v>0</v>
          </cell>
        </row>
        <row r="1640">
          <cell r="B1640" t="str">
            <v>I1919</v>
          </cell>
          <cell r="C1640" t="str">
            <v>SEINFRA_24.1</v>
          </cell>
          <cell r="D1640" t="str">
            <v>TACO PARA FIXAÇÃO DE BATENTE/RODAPÉ</v>
          </cell>
          <cell r="E1640" t="str">
            <v>UN</v>
          </cell>
          <cell r="F1640">
            <v>2.86</v>
          </cell>
          <cell r="G1640">
            <v>0.65</v>
          </cell>
          <cell r="H1640">
            <v>1.85</v>
          </cell>
          <cell r="I1640">
            <v>0</v>
          </cell>
        </row>
        <row r="1641">
          <cell r="B1641">
            <v>0</v>
          </cell>
          <cell r="C1641">
            <v>0</v>
          </cell>
          <cell r="D1641">
            <v>0</v>
          </cell>
          <cell r="E1641">
            <v>0</v>
          </cell>
          <cell r="F1641">
            <v>0</v>
          </cell>
          <cell r="G1641" t="str">
            <v>SUB-TOTAL MATERIAL (R$)</v>
          </cell>
          <cell r="H1641">
            <v>202.35</v>
          </cell>
          <cell r="I1641">
            <v>0</v>
          </cell>
        </row>
        <row r="1642">
          <cell r="B1642" t="str">
            <v>CÓDIGO</v>
          </cell>
          <cell r="C1642" t="str">
            <v>ORIGEM</v>
          </cell>
          <cell r="D1642" t="str">
            <v>EQUIPAMENTOS/FERRAMENTAS</v>
          </cell>
          <cell r="E1642" t="str">
            <v>UNID</v>
          </cell>
          <cell r="F1642" t="str">
            <v>COEF</v>
          </cell>
          <cell r="G1642" t="str">
            <v>UNIT (R$)</v>
          </cell>
          <cell r="H1642" t="str">
            <v>PARCIAL (R$)</v>
          </cell>
          <cell r="I1642">
            <v>0</v>
          </cell>
        </row>
        <row r="1643">
          <cell r="B1643">
            <v>0</v>
          </cell>
          <cell r="C1643">
            <v>0</v>
          </cell>
          <cell r="D1643">
            <v>0</v>
          </cell>
          <cell r="E1643">
            <v>0</v>
          </cell>
          <cell r="F1643">
            <v>0</v>
          </cell>
          <cell r="G1643">
            <v>0</v>
          </cell>
          <cell r="H1643">
            <v>0</v>
          </cell>
          <cell r="I1643">
            <v>0</v>
          </cell>
        </row>
        <row r="1644">
          <cell r="B1644">
            <v>0</v>
          </cell>
          <cell r="C1644">
            <v>0</v>
          </cell>
          <cell r="D1644">
            <v>0</v>
          </cell>
          <cell r="E1644">
            <v>0</v>
          </cell>
          <cell r="F1644">
            <v>0</v>
          </cell>
          <cell r="G1644">
            <v>0</v>
          </cell>
          <cell r="H1644">
            <v>0</v>
          </cell>
          <cell r="I1644">
            <v>0</v>
          </cell>
        </row>
        <row r="1645">
          <cell r="B1645">
            <v>0</v>
          </cell>
          <cell r="C1645">
            <v>0</v>
          </cell>
          <cell r="D1645">
            <v>0</v>
          </cell>
          <cell r="E1645">
            <v>0</v>
          </cell>
          <cell r="F1645">
            <v>0</v>
          </cell>
          <cell r="G1645" t="str">
            <v>SUB-TOTAL EQUIPAMENTOS/FERRAMENTAS  (R$)</v>
          </cell>
          <cell r="H1645">
            <v>0</v>
          </cell>
          <cell r="I1645">
            <v>0</v>
          </cell>
        </row>
        <row r="1646">
          <cell r="B1646" t="str">
            <v>CÓDIGO</v>
          </cell>
          <cell r="C1646" t="str">
            <v>ORIGEM</v>
          </cell>
          <cell r="D1646" t="str">
            <v>DIVERSOS/COMPOSIÇÕES AUXILIARES</v>
          </cell>
          <cell r="E1646" t="str">
            <v>UNID</v>
          </cell>
          <cell r="F1646" t="str">
            <v>COEF</v>
          </cell>
          <cell r="G1646" t="str">
            <v>UNIT (R$)</v>
          </cell>
          <cell r="H1646" t="str">
            <v>PARCIAL (R$)</v>
          </cell>
          <cell r="I1646">
            <v>0</v>
          </cell>
        </row>
        <row r="1647">
          <cell r="B1647">
            <v>0</v>
          </cell>
          <cell r="C1647">
            <v>0</v>
          </cell>
          <cell r="D1647">
            <v>0</v>
          </cell>
          <cell r="E1647">
            <v>0</v>
          </cell>
          <cell r="F1647">
            <v>0</v>
          </cell>
          <cell r="G1647">
            <v>0</v>
          </cell>
          <cell r="H1647">
            <v>0</v>
          </cell>
          <cell r="I1647">
            <v>0</v>
          </cell>
        </row>
        <row r="1648">
          <cell r="B1648">
            <v>0</v>
          </cell>
          <cell r="C1648">
            <v>0</v>
          </cell>
          <cell r="D1648">
            <v>0</v>
          </cell>
          <cell r="E1648">
            <v>0</v>
          </cell>
          <cell r="F1648">
            <v>0</v>
          </cell>
          <cell r="G1648">
            <v>0</v>
          </cell>
          <cell r="H1648">
            <v>0</v>
          </cell>
          <cell r="I1648">
            <v>0</v>
          </cell>
        </row>
        <row r="1649">
          <cell r="B1649">
            <v>0</v>
          </cell>
          <cell r="C1649">
            <v>0</v>
          </cell>
          <cell r="D1649">
            <v>0</v>
          </cell>
          <cell r="E1649">
            <v>0</v>
          </cell>
          <cell r="F1649">
            <v>0</v>
          </cell>
          <cell r="G1649" t="str">
            <v>SUB-TOTAL DIVERSOS/COMPOSIÇÕES AUXILIARES (R$)</v>
          </cell>
          <cell r="H1649">
            <v>0</v>
          </cell>
          <cell r="I1649">
            <v>0</v>
          </cell>
        </row>
        <row r="1650">
          <cell r="B1650">
            <v>0</v>
          </cell>
          <cell r="C1650">
            <v>0</v>
          </cell>
          <cell r="D1650">
            <v>0</v>
          </cell>
          <cell r="E1650">
            <v>0</v>
          </cell>
          <cell r="F1650">
            <v>0</v>
          </cell>
          <cell r="G1650" t="str">
            <v>CUSTO UNITÁRIO (R$)</v>
          </cell>
          <cell r="H1650">
            <v>265.55</v>
          </cell>
          <cell r="I1650">
            <v>0</v>
          </cell>
        </row>
        <row r="1651">
          <cell r="B1651" t="str">
            <v>OBSERVAÇÕES:</v>
          </cell>
          <cell r="C1651">
            <v>0</v>
          </cell>
          <cell r="D1651">
            <v>0</v>
          </cell>
          <cell r="E1651">
            <v>0</v>
          </cell>
          <cell r="F1651">
            <v>0</v>
          </cell>
          <cell r="G1651">
            <v>0</v>
          </cell>
          <cell r="H1651">
            <v>0</v>
          </cell>
          <cell r="I1651">
            <v>0</v>
          </cell>
        </row>
        <row r="1652">
          <cell r="B1652" t="str">
            <v>1 - Foram utilizados coeficientes da tabela SEINF_0090010050_SET/2014</v>
          </cell>
          <cell r="C1652">
            <v>0</v>
          </cell>
          <cell r="D1652">
            <v>0</v>
          </cell>
          <cell r="E1652">
            <v>0</v>
          </cell>
          <cell r="F1652">
            <v>0</v>
          </cell>
          <cell r="G1652">
            <v>0</v>
          </cell>
          <cell r="H1652">
            <v>0</v>
          </cell>
          <cell r="I1652">
            <v>0</v>
          </cell>
        </row>
        <row r="1653">
          <cell r="B1653" t="str">
            <v>2 - Foram usados preços SINAPI_DEZ/2017 e SEINFRA 24.1</v>
          </cell>
          <cell r="C1653">
            <v>0</v>
          </cell>
          <cell r="D1653">
            <v>0</v>
          </cell>
          <cell r="E1653">
            <v>0</v>
          </cell>
          <cell r="F1653">
            <v>0</v>
          </cell>
          <cell r="G1653">
            <v>0</v>
          </cell>
          <cell r="H1653">
            <v>0</v>
          </cell>
          <cell r="I1653">
            <v>0</v>
          </cell>
        </row>
        <row r="1654">
          <cell r="B1654">
            <v>0</v>
          </cell>
          <cell r="C1654">
            <v>0</v>
          </cell>
          <cell r="D1654">
            <v>0</v>
          </cell>
          <cell r="E1654">
            <v>0</v>
          </cell>
          <cell r="F1654">
            <v>0</v>
          </cell>
          <cell r="G1654">
            <v>0</v>
          </cell>
          <cell r="H1654">
            <v>0</v>
          </cell>
          <cell r="I1654">
            <v>0</v>
          </cell>
        </row>
        <row r="1655">
          <cell r="B1655">
            <v>0</v>
          </cell>
          <cell r="C1655">
            <v>0</v>
          </cell>
          <cell r="D1655">
            <v>0</v>
          </cell>
          <cell r="E1655">
            <v>0</v>
          </cell>
          <cell r="F1655">
            <v>0</v>
          </cell>
          <cell r="G1655">
            <v>0</v>
          </cell>
          <cell r="H1655">
            <v>0</v>
          </cell>
          <cell r="I1655">
            <v>0</v>
          </cell>
        </row>
        <row r="1656">
          <cell r="B1656" t="str">
            <v>CPU_0084</v>
          </cell>
          <cell r="C1656" t="str">
            <v>COMP</v>
          </cell>
          <cell r="D1656" t="str">
            <v>PORTA RADIOLÓGICA DE ABRIR BLINDADA, ACABAMENTO EM FÓRMICA (1,00X2,10)M COM BATENTE,  FECHADURA E DOBRADIÇAS CONFECCIONADA,BATENTE, FECHADURA E DOBRADIÇAS CONFECCIONADA COM CHUMBO 3,00MM</v>
          </cell>
          <cell r="E1656">
            <v>0</v>
          </cell>
          <cell r="F1656">
            <v>0</v>
          </cell>
          <cell r="G1656">
            <v>0</v>
          </cell>
          <cell r="H1656" t="str">
            <v>UNID</v>
          </cell>
          <cell r="I1656">
            <v>2193.71</v>
          </cell>
        </row>
        <row r="1657">
          <cell r="B1657" t="str">
            <v>CÓDIGO</v>
          </cell>
          <cell r="C1657" t="str">
            <v>ORIGEM</v>
          </cell>
          <cell r="D1657" t="str">
            <v>MÃO DE OBRA</v>
          </cell>
          <cell r="E1657" t="str">
            <v>UNID</v>
          </cell>
          <cell r="F1657" t="str">
            <v>COEF</v>
          </cell>
          <cell r="G1657" t="str">
            <v>UNIT (R$)</v>
          </cell>
          <cell r="H1657" t="str">
            <v>PARCIAL (R$)</v>
          </cell>
          <cell r="I1657">
            <v>0</v>
          </cell>
        </row>
        <row r="1658">
          <cell r="B1658">
            <v>88239</v>
          </cell>
          <cell r="C1658" t="str">
            <v>SINAPI-CE</v>
          </cell>
          <cell r="D1658" t="str">
            <v>AJUDANTE DE CARPINTEIRO COM ENCARGOS COMPLEMENTARES</v>
          </cell>
          <cell r="E1658" t="str">
            <v>H</v>
          </cell>
          <cell r="F1658">
            <v>3.75</v>
          </cell>
          <cell r="G1658" t="str">
            <v>14,13</v>
          </cell>
          <cell r="H1658">
            <v>52.98</v>
          </cell>
          <cell r="I1658">
            <v>0</v>
          </cell>
        </row>
        <row r="1659">
          <cell r="B1659">
            <v>88261</v>
          </cell>
          <cell r="C1659" t="str">
            <v>SINAPI-CE</v>
          </cell>
          <cell r="D1659" t="str">
            <v>CARPINTEIRO DE ESQUADRIA COM ENCARGOS COMPLEMENTARES</v>
          </cell>
          <cell r="E1659" t="str">
            <v>H</v>
          </cell>
          <cell r="F1659">
            <v>3.75</v>
          </cell>
          <cell r="G1659" t="str">
            <v>17,09</v>
          </cell>
          <cell r="H1659">
            <v>64.08</v>
          </cell>
          <cell r="I1659">
            <v>0</v>
          </cell>
        </row>
        <row r="1660">
          <cell r="B1660">
            <v>0</v>
          </cell>
          <cell r="C1660">
            <v>0</v>
          </cell>
          <cell r="D1660">
            <v>0</v>
          </cell>
          <cell r="E1660">
            <v>0</v>
          </cell>
          <cell r="F1660">
            <v>0</v>
          </cell>
          <cell r="G1660" t="str">
            <v>SUB-TOTAL (R$)</v>
          </cell>
          <cell r="H1660">
            <v>117.06</v>
          </cell>
          <cell r="I1660">
            <v>0</v>
          </cell>
        </row>
        <row r="1661">
          <cell r="B1661">
            <v>0</v>
          </cell>
          <cell r="C1661">
            <v>0</v>
          </cell>
          <cell r="D1661">
            <v>0</v>
          </cell>
          <cell r="E1661">
            <v>0</v>
          </cell>
          <cell r="F1661" t="str">
            <v>ENCARGOS SOCIAIS</v>
          </cell>
          <cell r="G1661">
            <v>0</v>
          </cell>
          <cell r="H1661">
            <v>0</v>
          </cell>
          <cell r="I1661">
            <v>0</v>
          </cell>
        </row>
        <row r="1662">
          <cell r="B1662">
            <v>0</v>
          </cell>
          <cell r="C1662">
            <v>0</v>
          </cell>
          <cell r="D1662">
            <v>0</v>
          </cell>
          <cell r="E1662">
            <v>0</v>
          </cell>
          <cell r="F1662">
            <v>0</v>
          </cell>
          <cell r="G1662" t="str">
            <v>SUB-TOTAL MÃO-DE-OBRA (R$)</v>
          </cell>
          <cell r="H1662">
            <v>117.06</v>
          </cell>
          <cell r="I1662">
            <v>0</v>
          </cell>
        </row>
        <row r="1663">
          <cell r="B1663" t="str">
            <v>CÓDIGO</v>
          </cell>
          <cell r="C1663" t="str">
            <v>ORIGEM</v>
          </cell>
          <cell r="D1663" t="str">
            <v>MATERIAL</v>
          </cell>
          <cell r="E1663" t="str">
            <v>UNID</v>
          </cell>
          <cell r="F1663" t="str">
            <v>COEF</v>
          </cell>
          <cell r="G1663" t="str">
            <v>UNIT (R$)</v>
          </cell>
          <cell r="H1663" t="str">
            <v>PARCIAL (R$)</v>
          </cell>
          <cell r="I1663">
            <v>0</v>
          </cell>
        </row>
        <row r="1664">
          <cell r="B1664" t="str">
            <v>COT-08</v>
          </cell>
          <cell r="C1664" t="str">
            <v>MERCADO</v>
          </cell>
          <cell r="D1664" t="str">
            <v>PORTA (0,92 x2,10M) PB EM CHAPA DE MADEIRA COM LENÇOL DE CHUMBO INTERNO ESP= 2,00MM E ACABAMENTO PARA PINTURA - FORNECIMENTO E INSTALAÇÃO</v>
          </cell>
          <cell r="E1664" t="str">
            <v>UND</v>
          </cell>
          <cell r="F1664">
            <v>1</v>
          </cell>
          <cell r="G1664">
            <v>2076.65</v>
          </cell>
          <cell r="H1664">
            <v>2076.65</v>
          </cell>
          <cell r="I1664">
            <v>0</v>
          </cell>
        </row>
        <row r="1665">
          <cell r="B1665">
            <v>0</v>
          </cell>
          <cell r="C1665">
            <v>0</v>
          </cell>
          <cell r="D1665">
            <v>0</v>
          </cell>
          <cell r="E1665">
            <v>0</v>
          </cell>
          <cell r="F1665">
            <v>0</v>
          </cell>
          <cell r="G1665">
            <v>0</v>
          </cell>
          <cell r="H1665">
            <v>0</v>
          </cell>
          <cell r="I1665">
            <v>0</v>
          </cell>
        </row>
        <row r="1666">
          <cell r="B1666">
            <v>0</v>
          </cell>
          <cell r="C1666">
            <v>0</v>
          </cell>
          <cell r="D1666">
            <v>0</v>
          </cell>
          <cell r="E1666">
            <v>0</v>
          </cell>
          <cell r="F1666">
            <v>0</v>
          </cell>
          <cell r="G1666" t="str">
            <v>SUB-TOTAL MATERIAL (R$)</v>
          </cell>
          <cell r="H1666">
            <v>2076.65</v>
          </cell>
          <cell r="I1666">
            <v>0</v>
          </cell>
        </row>
        <row r="1667">
          <cell r="B1667" t="str">
            <v>CÓDIGO</v>
          </cell>
          <cell r="C1667" t="str">
            <v>ORIGEM</v>
          </cell>
          <cell r="D1667" t="str">
            <v>EQUIPAMENTOS/FERRAMENTAS</v>
          </cell>
          <cell r="E1667" t="str">
            <v>UNID</v>
          </cell>
          <cell r="F1667" t="str">
            <v>COEF</v>
          </cell>
          <cell r="G1667" t="str">
            <v>UNIT (R$)</v>
          </cell>
          <cell r="H1667" t="str">
            <v>PARCIAL (R$)</v>
          </cell>
          <cell r="I1667">
            <v>0</v>
          </cell>
        </row>
        <row r="1668">
          <cell r="B1668">
            <v>0</v>
          </cell>
          <cell r="C1668">
            <v>0</v>
          </cell>
          <cell r="D1668">
            <v>0</v>
          </cell>
          <cell r="E1668">
            <v>0</v>
          </cell>
          <cell r="F1668">
            <v>0</v>
          </cell>
          <cell r="G1668">
            <v>0</v>
          </cell>
          <cell r="H1668">
            <v>0</v>
          </cell>
          <cell r="I1668">
            <v>0</v>
          </cell>
        </row>
        <row r="1669">
          <cell r="B1669">
            <v>0</v>
          </cell>
          <cell r="C1669">
            <v>0</v>
          </cell>
          <cell r="D1669">
            <v>0</v>
          </cell>
          <cell r="E1669">
            <v>0</v>
          </cell>
          <cell r="F1669">
            <v>0</v>
          </cell>
          <cell r="G1669">
            <v>0</v>
          </cell>
          <cell r="H1669">
            <v>0</v>
          </cell>
          <cell r="I1669">
            <v>0</v>
          </cell>
        </row>
        <row r="1670">
          <cell r="B1670">
            <v>0</v>
          </cell>
          <cell r="C1670">
            <v>0</v>
          </cell>
          <cell r="D1670">
            <v>0</v>
          </cell>
          <cell r="E1670">
            <v>0</v>
          </cell>
          <cell r="F1670">
            <v>0</v>
          </cell>
          <cell r="G1670" t="str">
            <v>SUB-TOTAL EQUIPAMENTOS/FERRAMENTAS  (R$)</v>
          </cell>
          <cell r="H1670">
            <v>0</v>
          </cell>
          <cell r="I1670">
            <v>0</v>
          </cell>
        </row>
        <row r="1671">
          <cell r="B1671" t="str">
            <v>CÓDIGO</v>
          </cell>
          <cell r="C1671" t="str">
            <v>ORIGEM</v>
          </cell>
          <cell r="D1671" t="str">
            <v>DIVERSOS/COMPOSIÇÕES AUXILIARES</v>
          </cell>
          <cell r="E1671" t="str">
            <v>UNID</v>
          </cell>
          <cell r="F1671" t="str">
            <v>COEF</v>
          </cell>
          <cell r="G1671" t="str">
            <v>UNIT (R$)</v>
          </cell>
          <cell r="H1671" t="str">
            <v>PARCIAL (R$)</v>
          </cell>
          <cell r="I1671">
            <v>0</v>
          </cell>
        </row>
        <row r="1672">
          <cell r="B1672">
            <v>0</v>
          </cell>
          <cell r="C1672">
            <v>0</v>
          </cell>
          <cell r="D1672">
            <v>0</v>
          </cell>
          <cell r="E1672">
            <v>0</v>
          </cell>
          <cell r="F1672">
            <v>0</v>
          </cell>
          <cell r="G1672">
            <v>0</v>
          </cell>
          <cell r="H1672">
            <v>0</v>
          </cell>
          <cell r="I1672">
            <v>0</v>
          </cell>
        </row>
        <row r="1673">
          <cell r="B1673">
            <v>0</v>
          </cell>
          <cell r="C1673">
            <v>0</v>
          </cell>
          <cell r="D1673">
            <v>0</v>
          </cell>
          <cell r="E1673">
            <v>0</v>
          </cell>
          <cell r="F1673">
            <v>0</v>
          </cell>
          <cell r="G1673">
            <v>0</v>
          </cell>
          <cell r="H1673">
            <v>0</v>
          </cell>
          <cell r="I1673">
            <v>0</v>
          </cell>
        </row>
        <row r="1674">
          <cell r="B1674">
            <v>0</v>
          </cell>
          <cell r="C1674">
            <v>0</v>
          </cell>
          <cell r="D1674">
            <v>0</v>
          </cell>
          <cell r="E1674">
            <v>0</v>
          </cell>
          <cell r="F1674">
            <v>0</v>
          </cell>
          <cell r="G1674" t="str">
            <v>SUB-TOTAL DIVERSOS/COMPOSIÇÕES AUXILIARES (R$)</v>
          </cell>
          <cell r="H1674">
            <v>0</v>
          </cell>
          <cell r="I1674">
            <v>0</v>
          </cell>
        </row>
        <row r="1675">
          <cell r="B1675">
            <v>0</v>
          </cell>
          <cell r="C1675">
            <v>0</v>
          </cell>
          <cell r="D1675">
            <v>0</v>
          </cell>
          <cell r="E1675">
            <v>0</v>
          </cell>
          <cell r="F1675">
            <v>0</v>
          </cell>
          <cell r="G1675" t="str">
            <v>CUSTO UNITÁRIO (R$)</v>
          </cell>
          <cell r="H1675">
            <v>2193.71</v>
          </cell>
          <cell r="I1675">
            <v>0</v>
          </cell>
        </row>
        <row r="1676">
          <cell r="B1676" t="str">
            <v>OBSERVAÇÕES:</v>
          </cell>
          <cell r="C1676">
            <v>0</v>
          </cell>
          <cell r="D1676">
            <v>0</v>
          </cell>
          <cell r="E1676">
            <v>0</v>
          </cell>
          <cell r="F1676">
            <v>0</v>
          </cell>
          <cell r="G1676">
            <v>0</v>
          </cell>
          <cell r="H1676">
            <v>0</v>
          </cell>
          <cell r="I1676">
            <v>0</v>
          </cell>
        </row>
        <row r="1677">
          <cell r="B1677" t="str">
            <v>1 - Foram utilizados coeficientes da tabela SEINFRA_C1961</v>
          </cell>
          <cell r="C1677">
            <v>0</v>
          </cell>
          <cell r="D1677">
            <v>0</v>
          </cell>
          <cell r="E1677">
            <v>0</v>
          </cell>
          <cell r="F1677">
            <v>0</v>
          </cell>
          <cell r="G1677">
            <v>0</v>
          </cell>
          <cell r="H1677">
            <v>0</v>
          </cell>
          <cell r="I1677">
            <v>0</v>
          </cell>
        </row>
        <row r="1678">
          <cell r="B1678" t="str">
            <v>2 - Foram usados preços SINAPI_DEZ/2017 e SEINFRA 24.1</v>
          </cell>
          <cell r="C1678">
            <v>0</v>
          </cell>
          <cell r="D1678">
            <v>0</v>
          </cell>
          <cell r="E1678">
            <v>0</v>
          </cell>
          <cell r="F1678">
            <v>0</v>
          </cell>
          <cell r="G1678">
            <v>0</v>
          </cell>
          <cell r="H1678">
            <v>0</v>
          </cell>
          <cell r="I1678">
            <v>0</v>
          </cell>
        </row>
        <row r="1679">
          <cell r="B1679">
            <v>0</v>
          </cell>
          <cell r="C1679">
            <v>0</v>
          </cell>
          <cell r="D1679">
            <v>0</v>
          </cell>
          <cell r="E1679">
            <v>0</v>
          </cell>
          <cell r="F1679">
            <v>0</v>
          </cell>
          <cell r="G1679">
            <v>0</v>
          </cell>
          <cell r="H1679">
            <v>0</v>
          </cell>
          <cell r="I1679">
            <v>0</v>
          </cell>
        </row>
        <row r="1680">
          <cell r="B1680" t="str">
            <v>CPU_0085</v>
          </cell>
          <cell r="C1680" t="str">
            <v>COMP</v>
          </cell>
          <cell r="D1680" t="str">
            <v>PINTURA COM SELADOR EM MADEIRA</v>
          </cell>
          <cell r="E1680">
            <v>0</v>
          </cell>
          <cell r="F1680">
            <v>0</v>
          </cell>
          <cell r="G1680">
            <v>0</v>
          </cell>
          <cell r="H1680" t="str">
            <v>M2</v>
          </cell>
          <cell r="I1680">
            <v>6.42</v>
          </cell>
        </row>
        <row r="1681">
          <cell r="B1681" t="str">
            <v>CÓDIGO</v>
          </cell>
          <cell r="C1681" t="str">
            <v>ORIGEM</v>
          </cell>
          <cell r="D1681" t="str">
            <v>MÃO DE OBRA</v>
          </cell>
          <cell r="E1681" t="str">
            <v>UNID</v>
          </cell>
          <cell r="F1681" t="str">
            <v>COEF</v>
          </cell>
          <cell r="G1681" t="str">
            <v>UNIT (R$)</v>
          </cell>
          <cell r="H1681" t="str">
            <v>PARCIAL (R$)</v>
          </cell>
          <cell r="I1681">
            <v>0</v>
          </cell>
        </row>
        <row r="1682">
          <cell r="B1682">
            <v>88310</v>
          </cell>
          <cell r="C1682" t="str">
            <v>SINAPI-CE</v>
          </cell>
          <cell r="D1682" t="str">
            <v>PINTOR COM ENCARGOS COMPLEMENTARES</v>
          </cell>
          <cell r="E1682" t="str">
            <v>H</v>
          </cell>
          <cell r="F1682">
            <v>0.25</v>
          </cell>
          <cell r="G1682" t="str">
            <v>17,28</v>
          </cell>
          <cell r="H1682">
            <v>4.32</v>
          </cell>
          <cell r="I1682">
            <v>0</v>
          </cell>
        </row>
        <row r="1683">
          <cell r="B1683">
            <v>0</v>
          </cell>
          <cell r="C1683">
            <v>0</v>
          </cell>
          <cell r="D1683">
            <v>0</v>
          </cell>
          <cell r="E1683">
            <v>0</v>
          </cell>
          <cell r="F1683">
            <v>0</v>
          </cell>
          <cell r="G1683" t="str">
            <v>SUB-TOTAL (R$)</v>
          </cell>
          <cell r="H1683">
            <v>4.32</v>
          </cell>
          <cell r="I1683">
            <v>0</v>
          </cell>
        </row>
        <row r="1684">
          <cell r="B1684">
            <v>0</v>
          </cell>
          <cell r="C1684">
            <v>0</v>
          </cell>
          <cell r="D1684">
            <v>0</v>
          </cell>
          <cell r="E1684">
            <v>0</v>
          </cell>
          <cell r="F1684" t="str">
            <v>ENCARGOS SOCIAIS</v>
          </cell>
          <cell r="G1684">
            <v>0</v>
          </cell>
          <cell r="H1684">
            <v>0</v>
          </cell>
          <cell r="I1684">
            <v>0</v>
          </cell>
        </row>
        <row r="1685">
          <cell r="B1685">
            <v>0</v>
          </cell>
          <cell r="C1685">
            <v>0</v>
          </cell>
          <cell r="D1685">
            <v>0</v>
          </cell>
          <cell r="E1685">
            <v>0</v>
          </cell>
          <cell r="F1685">
            <v>0</v>
          </cell>
          <cell r="G1685" t="str">
            <v>SUB-TOTAL MÃO-DE-OBRA (R$)</v>
          </cell>
          <cell r="H1685">
            <v>4.32</v>
          </cell>
          <cell r="I1685">
            <v>0</v>
          </cell>
        </row>
        <row r="1686">
          <cell r="B1686" t="str">
            <v>CÓDIGO</v>
          </cell>
          <cell r="C1686" t="str">
            <v>ORIGEM</v>
          </cell>
          <cell r="D1686" t="str">
            <v>MATERIAL</v>
          </cell>
          <cell r="E1686" t="str">
            <v>UNID</v>
          </cell>
          <cell r="F1686" t="str">
            <v>COEF</v>
          </cell>
          <cell r="G1686" t="str">
            <v>UNIT (R$)</v>
          </cell>
          <cell r="H1686" t="str">
            <v>PARCIAL (R$)</v>
          </cell>
          <cell r="I1686">
            <v>0</v>
          </cell>
        </row>
        <row r="1687">
          <cell r="B1687" t="str">
            <v>I1199</v>
          </cell>
          <cell r="C1687" t="str">
            <v>SEINFRA_24.1</v>
          </cell>
          <cell r="D1687" t="str">
            <v>FUNDO BRANCO FOSCO NIVELADOR P/ MADEIRAS</v>
          </cell>
          <cell r="E1687" t="str">
            <v>L</v>
          </cell>
          <cell r="F1687">
            <v>0.13</v>
          </cell>
          <cell r="G1687">
            <v>16.18</v>
          </cell>
          <cell r="H1687">
            <v>2.1</v>
          </cell>
          <cell r="I1687">
            <v>0</v>
          </cell>
        </row>
        <row r="1688">
          <cell r="B1688">
            <v>0</v>
          </cell>
          <cell r="C1688">
            <v>0</v>
          </cell>
          <cell r="D1688">
            <v>0</v>
          </cell>
          <cell r="E1688">
            <v>0</v>
          </cell>
          <cell r="F1688">
            <v>0</v>
          </cell>
          <cell r="G1688" t="str">
            <v>SUB-TOTAL MATERIAL (R$)</v>
          </cell>
          <cell r="H1688">
            <v>2.1</v>
          </cell>
          <cell r="I1688">
            <v>0</v>
          </cell>
        </row>
        <row r="1689">
          <cell r="B1689" t="str">
            <v>CÓDIGO</v>
          </cell>
          <cell r="C1689" t="str">
            <v>ORIGEM</v>
          </cell>
          <cell r="D1689" t="str">
            <v>EQUIPAMENTOS/FERRAMENTAS</v>
          </cell>
          <cell r="E1689" t="str">
            <v>UNID</v>
          </cell>
          <cell r="F1689" t="str">
            <v>COEF</v>
          </cell>
          <cell r="G1689" t="str">
            <v>UNIT (R$)</v>
          </cell>
          <cell r="H1689" t="str">
            <v>PARCIAL (R$)</v>
          </cell>
          <cell r="I1689">
            <v>0</v>
          </cell>
        </row>
        <row r="1690">
          <cell r="B1690">
            <v>0</v>
          </cell>
          <cell r="C1690">
            <v>0</v>
          </cell>
          <cell r="D1690">
            <v>0</v>
          </cell>
          <cell r="E1690">
            <v>0</v>
          </cell>
          <cell r="F1690">
            <v>0</v>
          </cell>
          <cell r="G1690">
            <v>0</v>
          </cell>
          <cell r="H1690">
            <v>0</v>
          </cell>
          <cell r="I1690">
            <v>0</v>
          </cell>
        </row>
        <row r="1691">
          <cell r="B1691">
            <v>0</v>
          </cell>
          <cell r="C1691">
            <v>0</v>
          </cell>
          <cell r="D1691">
            <v>0</v>
          </cell>
          <cell r="E1691">
            <v>0</v>
          </cell>
          <cell r="F1691">
            <v>0</v>
          </cell>
          <cell r="G1691">
            <v>0</v>
          </cell>
          <cell r="H1691">
            <v>0</v>
          </cell>
          <cell r="I1691">
            <v>0</v>
          </cell>
        </row>
        <row r="1692">
          <cell r="B1692">
            <v>0</v>
          </cell>
          <cell r="C1692">
            <v>0</v>
          </cell>
          <cell r="D1692">
            <v>0</v>
          </cell>
          <cell r="E1692">
            <v>0</v>
          </cell>
          <cell r="F1692">
            <v>0</v>
          </cell>
          <cell r="G1692" t="str">
            <v>SUB-TOTAL EQUIPAMENTOS/FERRAMENTAS  (R$)</v>
          </cell>
          <cell r="H1692">
            <v>0</v>
          </cell>
          <cell r="I1692">
            <v>0</v>
          </cell>
        </row>
        <row r="1693">
          <cell r="B1693" t="str">
            <v>CÓDIGO</v>
          </cell>
          <cell r="C1693" t="str">
            <v>ORIGEM</v>
          </cell>
          <cell r="D1693" t="str">
            <v>DIVERSOS/COMPOSIÇÕES AUXILIARES</v>
          </cell>
          <cell r="E1693" t="str">
            <v>UNID</v>
          </cell>
          <cell r="F1693" t="str">
            <v>COEF</v>
          </cell>
          <cell r="G1693" t="str">
            <v>UNIT (R$)</v>
          </cell>
          <cell r="H1693" t="str">
            <v>PARCIAL (R$)</v>
          </cell>
          <cell r="I1693">
            <v>0</v>
          </cell>
        </row>
        <row r="1694">
          <cell r="B1694">
            <v>0</v>
          </cell>
          <cell r="C1694">
            <v>0</v>
          </cell>
          <cell r="D1694">
            <v>0</v>
          </cell>
          <cell r="E1694">
            <v>0</v>
          </cell>
          <cell r="F1694">
            <v>0</v>
          </cell>
          <cell r="G1694">
            <v>0</v>
          </cell>
          <cell r="H1694">
            <v>0</v>
          </cell>
          <cell r="I1694">
            <v>0</v>
          </cell>
        </row>
        <row r="1695">
          <cell r="B1695">
            <v>0</v>
          </cell>
          <cell r="C1695">
            <v>0</v>
          </cell>
          <cell r="D1695">
            <v>0</v>
          </cell>
          <cell r="E1695">
            <v>0</v>
          </cell>
          <cell r="F1695">
            <v>0</v>
          </cell>
          <cell r="G1695">
            <v>0</v>
          </cell>
          <cell r="H1695">
            <v>0</v>
          </cell>
          <cell r="I1695">
            <v>0</v>
          </cell>
        </row>
        <row r="1696">
          <cell r="B1696">
            <v>0</v>
          </cell>
          <cell r="C1696">
            <v>0</v>
          </cell>
          <cell r="D1696">
            <v>0</v>
          </cell>
          <cell r="E1696">
            <v>0</v>
          </cell>
          <cell r="F1696">
            <v>0</v>
          </cell>
          <cell r="G1696" t="str">
            <v>SUB-TOTAL DIVERSOS/COMPOSIÇÕES AUXILIARES (R$)</v>
          </cell>
          <cell r="H1696">
            <v>0</v>
          </cell>
          <cell r="I1696">
            <v>0</v>
          </cell>
        </row>
        <row r="1697">
          <cell r="B1697">
            <v>0</v>
          </cell>
          <cell r="C1697">
            <v>0</v>
          </cell>
          <cell r="D1697">
            <v>0</v>
          </cell>
          <cell r="E1697">
            <v>0</v>
          </cell>
          <cell r="F1697">
            <v>0</v>
          </cell>
          <cell r="G1697" t="str">
            <v>CUSTO UNITÁRIO (R$)</v>
          </cell>
          <cell r="H1697">
            <v>6.42</v>
          </cell>
          <cell r="I1697">
            <v>0</v>
          </cell>
        </row>
        <row r="1698">
          <cell r="B1698" t="str">
            <v>OBSERVAÇÕES:</v>
          </cell>
          <cell r="C1698">
            <v>0</v>
          </cell>
          <cell r="D1698">
            <v>0</v>
          </cell>
          <cell r="E1698">
            <v>0</v>
          </cell>
          <cell r="F1698">
            <v>0</v>
          </cell>
          <cell r="G1698">
            <v>0</v>
          </cell>
          <cell r="H1698">
            <v>0</v>
          </cell>
          <cell r="I1698">
            <v>0</v>
          </cell>
        </row>
        <row r="1699">
          <cell r="B1699" t="str">
            <v>1 - Foram utilizados coeficientes da tabela SEINFRA_C2897</v>
          </cell>
          <cell r="C1699">
            <v>0</v>
          </cell>
          <cell r="D1699">
            <v>0</v>
          </cell>
          <cell r="E1699">
            <v>0</v>
          </cell>
          <cell r="F1699">
            <v>0</v>
          </cell>
          <cell r="G1699">
            <v>0</v>
          </cell>
          <cell r="H1699">
            <v>0</v>
          </cell>
          <cell r="I1699">
            <v>0</v>
          </cell>
        </row>
        <row r="1700">
          <cell r="B1700" t="str">
            <v>2 - Foram usados preços SINAPI_DEZ/2017 e SEINFRA 24.1</v>
          </cell>
          <cell r="C1700">
            <v>0</v>
          </cell>
          <cell r="D1700">
            <v>0</v>
          </cell>
          <cell r="E1700">
            <v>0</v>
          </cell>
          <cell r="F1700">
            <v>0</v>
          </cell>
          <cell r="G1700">
            <v>0</v>
          </cell>
          <cell r="H1700">
            <v>0</v>
          </cell>
          <cell r="I1700">
            <v>0</v>
          </cell>
        </row>
        <row r="1701">
          <cell r="B1701">
            <v>0</v>
          </cell>
          <cell r="C1701">
            <v>0</v>
          </cell>
          <cell r="D1701">
            <v>0</v>
          </cell>
          <cell r="E1701">
            <v>0</v>
          </cell>
          <cell r="F1701">
            <v>0</v>
          </cell>
          <cell r="G1701">
            <v>0</v>
          </cell>
          <cell r="H1701">
            <v>0</v>
          </cell>
          <cell r="I1701">
            <v>0</v>
          </cell>
        </row>
        <row r="1702">
          <cell r="B1702" t="str">
            <v>CPU_0086</v>
          </cell>
          <cell r="C1702" t="str">
            <v>COMP</v>
          </cell>
          <cell r="D1702" t="str">
            <v>GUICHÊ EM ALUMÍNIO E VIDRO TEMPERADO 10MM</v>
          </cell>
          <cell r="E1702">
            <v>0</v>
          </cell>
          <cell r="F1702">
            <v>0</v>
          </cell>
          <cell r="G1702">
            <v>0</v>
          </cell>
          <cell r="H1702" t="str">
            <v>M2</v>
          </cell>
          <cell r="I1702">
            <v>467.65999999999997</v>
          </cell>
        </row>
        <row r="1703">
          <cell r="B1703" t="str">
            <v>CÓDIGO</v>
          </cell>
          <cell r="C1703" t="str">
            <v>ORIGEM</v>
          </cell>
          <cell r="D1703" t="str">
            <v>MÃO DE OBRA</v>
          </cell>
          <cell r="E1703" t="str">
            <v>UNID</v>
          </cell>
          <cell r="F1703" t="str">
            <v>COEF</v>
          </cell>
          <cell r="G1703" t="str">
            <v>UNIT (R$)</v>
          </cell>
          <cell r="H1703" t="str">
            <v>PARCIAL (R$)</v>
          </cell>
          <cell r="I1703">
            <v>0</v>
          </cell>
        </row>
        <row r="1704">
          <cell r="B1704">
            <v>88277</v>
          </cell>
          <cell r="C1704" t="str">
            <v>SINAPI-CE</v>
          </cell>
          <cell r="D1704" t="str">
            <v>MONTADOR (TUBO AÇO/EQUIPAMENTOS) COM ENCARGOS COMPLEMENTARES</v>
          </cell>
          <cell r="E1704" t="str">
            <v>H</v>
          </cell>
          <cell r="F1704">
            <v>2.5</v>
          </cell>
          <cell r="G1704" t="str">
            <v>20,99</v>
          </cell>
          <cell r="H1704">
            <v>52.47</v>
          </cell>
          <cell r="I1704">
            <v>0</v>
          </cell>
        </row>
        <row r="1705">
          <cell r="B1705">
            <v>88240</v>
          </cell>
          <cell r="C1705" t="str">
            <v>SINAPI-CE</v>
          </cell>
          <cell r="D1705" t="str">
            <v>AJUDANTE DE ESTRUTURA METÁLICA COM ENCARGOS COMPLEMENTARES</v>
          </cell>
          <cell r="E1705" t="str">
            <v>H</v>
          </cell>
          <cell r="F1705">
            <v>1.5</v>
          </cell>
          <cell r="G1705" t="str">
            <v>11,71</v>
          </cell>
          <cell r="H1705">
            <v>17.559999999999999</v>
          </cell>
          <cell r="I1705">
            <v>0</v>
          </cell>
        </row>
        <row r="1706">
          <cell r="B1706">
            <v>0</v>
          </cell>
          <cell r="C1706">
            <v>0</v>
          </cell>
          <cell r="D1706">
            <v>0</v>
          </cell>
          <cell r="E1706">
            <v>0</v>
          </cell>
          <cell r="F1706">
            <v>0</v>
          </cell>
          <cell r="G1706" t="str">
            <v>SUB-TOTAL (R$)</v>
          </cell>
          <cell r="H1706">
            <v>70.03</v>
          </cell>
          <cell r="I1706">
            <v>0</v>
          </cell>
        </row>
        <row r="1707">
          <cell r="B1707">
            <v>0</v>
          </cell>
          <cell r="C1707">
            <v>0</v>
          </cell>
          <cell r="D1707">
            <v>0</v>
          </cell>
          <cell r="E1707">
            <v>0</v>
          </cell>
          <cell r="F1707" t="str">
            <v>ENCARGOS SOCIAIS</v>
          </cell>
          <cell r="G1707">
            <v>0</v>
          </cell>
          <cell r="H1707">
            <v>0</v>
          </cell>
          <cell r="I1707">
            <v>0</v>
          </cell>
        </row>
        <row r="1708">
          <cell r="B1708">
            <v>0</v>
          </cell>
          <cell r="C1708">
            <v>0</v>
          </cell>
          <cell r="D1708">
            <v>0</v>
          </cell>
          <cell r="E1708">
            <v>0</v>
          </cell>
          <cell r="F1708">
            <v>0</v>
          </cell>
          <cell r="G1708" t="str">
            <v>SUB-TOTAL MÃO-DE-OBRA (R$)</v>
          </cell>
          <cell r="H1708">
            <v>70.03</v>
          </cell>
          <cell r="I1708">
            <v>0</v>
          </cell>
        </row>
        <row r="1709">
          <cell r="B1709" t="str">
            <v>CÓDIGO</v>
          </cell>
          <cell r="C1709" t="str">
            <v>ORIGEM</v>
          </cell>
          <cell r="D1709" t="str">
            <v>MATERIAL</v>
          </cell>
          <cell r="E1709" t="str">
            <v>UNID</v>
          </cell>
          <cell r="F1709" t="str">
            <v>COEF</v>
          </cell>
          <cell r="G1709" t="str">
            <v>UNIT (R$)</v>
          </cell>
          <cell r="H1709" t="str">
            <v>PARCIAL (R$)</v>
          </cell>
          <cell r="I1709">
            <v>0</v>
          </cell>
        </row>
        <row r="1710">
          <cell r="B1710">
            <v>10498</v>
          </cell>
          <cell r="C1710" t="str">
            <v>SINAPI-CE</v>
          </cell>
          <cell r="D1710" t="str">
            <v>MASSA PARA VIDRO</v>
          </cell>
          <cell r="E1710" t="str">
            <v xml:space="preserve">KG    </v>
          </cell>
          <cell r="F1710">
            <v>1.5</v>
          </cell>
          <cell r="G1710" t="str">
            <v>7,63</v>
          </cell>
          <cell r="H1710">
            <v>11.44</v>
          </cell>
          <cell r="I1710">
            <v>0</v>
          </cell>
        </row>
        <row r="1711">
          <cell r="B1711" t="str">
            <v>I1893</v>
          </cell>
          <cell r="C1711" t="str">
            <v>SEINFRA_24.1</v>
          </cell>
          <cell r="D1711" t="str">
            <v>SUPORTE COM MIOLO PARA 2 VIDROS (1306)</v>
          </cell>
          <cell r="E1711" t="str">
            <v>UN</v>
          </cell>
          <cell r="F1711">
            <v>2.5</v>
          </cell>
          <cell r="G1711">
            <v>42.9</v>
          </cell>
          <cell r="H1711">
            <v>107.25</v>
          </cell>
          <cell r="I1711">
            <v>0</v>
          </cell>
        </row>
        <row r="1712">
          <cell r="B1712">
            <v>10507</v>
          </cell>
          <cell r="C1712" t="str">
            <v>SINAPI-CE</v>
          </cell>
          <cell r="D1712" t="str">
            <v>VIDRO TEMPERADO INCOLOR E = 10 MM, SEM COLOCACAO</v>
          </cell>
          <cell r="E1712" t="str">
            <v xml:space="preserve">M2    </v>
          </cell>
          <cell r="F1712">
            <v>1</v>
          </cell>
          <cell r="G1712" t="str">
            <v>277,58</v>
          </cell>
          <cell r="H1712">
            <v>277.58</v>
          </cell>
          <cell r="I1712">
            <v>0</v>
          </cell>
        </row>
        <row r="1713">
          <cell r="B1713">
            <v>1381</v>
          </cell>
          <cell r="C1713" t="str">
            <v>SINAPI-CE</v>
          </cell>
          <cell r="D1713" t="str">
            <v>ARGAMASSA COLANTE AC I PARA CERAMICAS</v>
          </cell>
          <cell r="E1713" t="str">
            <v xml:space="preserve">KG    </v>
          </cell>
          <cell r="F1713">
            <v>3.1</v>
          </cell>
          <cell r="G1713" t="str">
            <v>0,44</v>
          </cell>
          <cell r="H1713">
            <v>1.36</v>
          </cell>
          <cell r="I1713">
            <v>0</v>
          </cell>
        </row>
        <row r="1714">
          <cell r="B1714">
            <v>0</v>
          </cell>
          <cell r="C1714">
            <v>0</v>
          </cell>
          <cell r="D1714">
            <v>0</v>
          </cell>
          <cell r="E1714">
            <v>0</v>
          </cell>
          <cell r="F1714">
            <v>0</v>
          </cell>
          <cell r="G1714" t="str">
            <v>SUB-TOTAL MATERIAL (R$)</v>
          </cell>
          <cell r="H1714">
            <v>397.63</v>
          </cell>
          <cell r="I1714">
            <v>0</v>
          </cell>
        </row>
        <row r="1715">
          <cell r="B1715" t="str">
            <v>CÓDIGO</v>
          </cell>
          <cell r="C1715" t="str">
            <v>ORIGEM</v>
          </cell>
          <cell r="D1715" t="str">
            <v>EQUIPAMENTOS/FERRAMENTAS</v>
          </cell>
          <cell r="E1715" t="str">
            <v>UNID</v>
          </cell>
          <cell r="F1715" t="str">
            <v>COEF</v>
          </cell>
          <cell r="G1715" t="str">
            <v>UNIT (R$)</v>
          </cell>
          <cell r="H1715" t="str">
            <v>PARCIAL (R$)</v>
          </cell>
          <cell r="I1715">
            <v>0</v>
          </cell>
        </row>
        <row r="1716">
          <cell r="B1716">
            <v>0</v>
          </cell>
          <cell r="C1716">
            <v>0</v>
          </cell>
          <cell r="D1716">
            <v>0</v>
          </cell>
          <cell r="E1716">
            <v>0</v>
          </cell>
          <cell r="F1716">
            <v>0</v>
          </cell>
          <cell r="G1716">
            <v>0</v>
          </cell>
          <cell r="H1716">
            <v>0</v>
          </cell>
          <cell r="I1716">
            <v>0</v>
          </cell>
        </row>
        <row r="1717">
          <cell r="B1717">
            <v>0</v>
          </cell>
          <cell r="C1717">
            <v>0</v>
          </cell>
          <cell r="D1717">
            <v>0</v>
          </cell>
          <cell r="E1717">
            <v>0</v>
          </cell>
          <cell r="F1717">
            <v>0</v>
          </cell>
          <cell r="G1717">
            <v>0</v>
          </cell>
          <cell r="H1717">
            <v>0</v>
          </cell>
          <cell r="I1717">
            <v>0</v>
          </cell>
        </row>
        <row r="1718">
          <cell r="B1718">
            <v>0</v>
          </cell>
          <cell r="C1718">
            <v>0</v>
          </cell>
          <cell r="D1718">
            <v>0</v>
          </cell>
          <cell r="E1718">
            <v>0</v>
          </cell>
          <cell r="F1718">
            <v>0</v>
          </cell>
          <cell r="G1718" t="str">
            <v>SUB-TOTAL EQUIPAMENTOS/FERRAMENTAS  (R$)</v>
          </cell>
          <cell r="H1718">
            <v>0</v>
          </cell>
          <cell r="I1718">
            <v>0</v>
          </cell>
        </row>
        <row r="1719">
          <cell r="B1719" t="str">
            <v>CÓDIGO</v>
          </cell>
          <cell r="C1719" t="str">
            <v>ORIGEM</v>
          </cell>
          <cell r="D1719" t="str">
            <v>DIVERSOS/COMPOSIÇÕES AUXILIARES</v>
          </cell>
          <cell r="E1719" t="str">
            <v>UNID</v>
          </cell>
          <cell r="F1719" t="str">
            <v>COEF</v>
          </cell>
          <cell r="G1719" t="str">
            <v>UNIT (R$)</v>
          </cell>
          <cell r="H1719" t="str">
            <v>PARCIAL (R$)</v>
          </cell>
          <cell r="I1719">
            <v>0</v>
          </cell>
        </row>
        <row r="1720">
          <cell r="B1720">
            <v>0</v>
          </cell>
          <cell r="C1720">
            <v>0</v>
          </cell>
          <cell r="D1720">
            <v>0</v>
          </cell>
          <cell r="E1720">
            <v>0</v>
          </cell>
          <cell r="F1720">
            <v>0</v>
          </cell>
          <cell r="G1720">
            <v>0</v>
          </cell>
          <cell r="H1720">
            <v>0</v>
          </cell>
          <cell r="I1720">
            <v>0</v>
          </cell>
        </row>
        <row r="1721">
          <cell r="B1721">
            <v>0</v>
          </cell>
          <cell r="C1721">
            <v>0</v>
          </cell>
          <cell r="D1721">
            <v>0</v>
          </cell>
          <cell r="E1721">
            <v>0</v>
          </cell>
          <cell r="F1721">
            <v>0</v>
          </cell>
          <cell r="G1721">
            <v>0</v>
          </cell>
          <cell r="H1721">
            <v>0</v>
          </cell>
          <cell r="I1721">
            <v>0</v>
          </cell>
        </row>
        <row r="1722">
          <cell r="B1722">
            <v>0</v>
          </cell>
          <cell r="C1722">
            <v>0</v>
          </cell>
          <cell r="D1722">
            <v>0</v>
          </cell>
          <cell r="E1722">
            <v>0</v>
          </cell>
          <cell r="F1722">
            <v>0</v>
          </cell>
          <cell r="G1722" t="str">
            <v>SUB-TOTAL DIVERSOS/COMPOSIÇÕES AUXILIARES (R$)</v>
          </cell>
          <cell r="H1722">
            <v>0</v>
          </cell>
          <cell r="I1722">
            <v>0</v>
          </cell>
        </row>
        <row r="1723">
          <cell r="B1723">
            <v>0</v>
          </cell>
          <cell r="C1723">
            <v>0</v>
          </cell>
          <cell r="D1723">
            <v>0</v>
          </cell>
          <cell r="E1723">
            <v>0</v>
          </cell>
          <cell r="F1723">
            <v>0</v>
          </cell>
          <cell r="G1723" t="str">
            <v>CUSTO UNITÁRIO (R$)</v>
          </cell>
          <cell r="H1723">
            <v>467.65999999999997</v>
          </cell>
          <cell r="I1723">
            <v>0</v>
          </cell>
        </row>
        <row r="1724">
          <cell r="B1724" t="str">
            <v>OBSERVAÇÕES:</v>
          </cell>
          <cell r="C1724">
            <v>0</v>
          </cell>
          <cell r="D1724">
            <v>0</v>
          </cell>
          <cell r="E1724">
            <v>0</v>
          </cell>
          <cell r="F1724">
            <v>0</v>
          </cell>
          <cell r="G1724">
            <v>0</v>
          </cell>
          <cell r="H1724">
            <v>0</v>
          </cell>
          <cell r="I1724">
            <v>0</v>
          </cell>
        </row>
        <row r="1725">
          <cell r="B1725" t="str">
            <v>1 - Foram utilizados coeficientes da tabela SEINFRA_C1451</v>
          </cell>
          <cell r="C1725">
            <v>0</v>
          </cell>
          <cell r="D1725">
            <v>0</v>
          </cell>
          <cell r="E1725">
            <v>0</v>
          </cell>
          <cell r="F1725">
            <v>0</v>
          </cell>
          <cell r="G1725">
            <v>0</v>
          </cell>
          <cell r="H1725">
            <v>0</v>
          </cell>
          <cell r="I1725">
            <v>0</v>
          </cell>
        </row>
        <row r="1726">
          <cell r="B1726" t="str">
            <v>2 - Foram usados preços SINAPI_DEZ/2017 e SEINFRA 24.1</v>
          </cell>
          <cell r="C1726">
            <v>0</v>
          </cell>
          <cell r="D1726">
            <v>0</v>
          </cell>
          <cell r="E1726">
            <v>0</v>
          </cell>
          <cell r="F1726">
            <v>0</v>
          </cell>
          <cell r="G1726">
            <v>0</v>
          </cell>
          <cell r="H1726">
            <v>0</v>
          </cell>
          <cell r="I1726">
            <v>0</v>
          </cell>
        </row>
        <row r="1727">
          <cell r="B1727">
            <v>0</v>
          </cell>
          <cell r="C1727">
            <v>0</v>
          </cell>
          <cell r="D1727">
            <v>0</v>
          </cell>
          <cell r="E1727">
            <v>0</v>
          </cell>
          <cell r="F1727">
            <v>0</v>
          </cell>
          <cell r="G1727">
            <v>0</v>
          </cell>
          <cell r="H1727">
            <v>0</v>
          </cell>
          <cell r="I1727">
            <v>0</v>
          </cell>
        </row>
        <row r="1728">
          <cell r="B1728">
            <v>0</v>
          </cell>
          <cell r="C1728">
            <v>0</v>
          </cell>
          <cell r="D1728">
            <v>0</v>
          </cell>
          <cell r="E1728">
            <v>0</v>
          </cell>
          <cell r="F1728">
            <v>0</v>
          </cell>
          <cell r="G1728">
            <v>0</v>
          </cell>
          <cell r="H1728">
            <v>0</v>
          </cell>
          <cell r="I1728">
            <v>0</v>
          </cell>
        </row>
        <row r="1729">
          <cell r="B1729" t="str">
            <v>CPU_0088</v>
          </cell>
          <cell r="C1729" t="str">
            <v>COMP</v>
          </cell>
          <cell r="D1729" t="str">
            <v>NIVELAMENTO DE FUNDO DE VALAS</v>
          </cell>
          <cell r="E1729">
            <v>0</v>
          </cell>
          <cell r="F1729">
            <v>0</v>
          </cell>
          <cell r="G1729">
            <v>0</v>
          </cell>
          <cell r="H1729" t="str">
            <v>M2</v>
          </cell>
          <cell r="I1729">
            <v>4.9899999999999993</v>
          </cell>
        </row>
        <row r="1730">
          <cell r="B1730" t="str">
            <v>CÓDIGO</v>
          </cell>
          <cell r="C1730" t="str">
            <v>ORIGEM</v>
          </cell>
          <cell r="D1730" t="str">
            <v>MÃO DE OBRA</v>
          </cell>
          <cell r="E1730" t="str">
            <v>UNID</v>
          </cell>
          <cell r="F1730" t="str">
            <v>COEF</v>
          </cell>
          <cell r="G1730" t="str">
            <v>UNIT (R$)</v>
          </cell>
          <cell r="H1730" t="str">
            <v>PARCIAL (R$)</v>
          </cell>
          <cell r="I1730">
            <v>0</v>
          </cell>
        </row>
        <row r="1731">
          <cell r="B1731">
            <v>88316</v>
          </cell>
          <cell r="C1731" t="str">
            <v>SINAPI-CE</v>
          </cell>
          <cell r="D1731" t="str">
            <v>SERVENTE COM ENCARGOS COMPLEMENTARES</v>
          </cell>
          <cell r="E1731" t="str">
            <v>H</v>
          </cell>
          <cell r="F1731">
            <v>0.3</v>
          </cell>
          <cell r="G1731" t="str">
            <v>13,01</v>
          </cell>
          <cell r="H1731">
            <v>3.9</v>
          </cell>
          <cell r="I1731">
            <v>0</v>
          </cell>
        </row>
        <row r="1732">
          <cell r="B1732">
            <v>88309</v>
          </cell>
          <cell r="C1732" t="str">
            <v>SINAPI-CE</v>
          </cell>
          <cell r="D1732" t="str">
            <v>PEDREIRO COM ENCARGOS COMPLEMENTARES</v>
          </cell>
          <cell r="E1732" t="str">
            <v>H</v>
          </cell>
          <cell r="F1732">
            <v>0.06</v>
          </cell>
          <cell r="G1732" t="str">
            <v>17,35</v>
          </cell>
          <cell r="H1732">
            <v>1.04</v>
          </cell>
          <cell r="I1732">
            <v>0</v>
          </cell>
        </row>
        <row r="1733">
          <cell r="B1733">
            <v>88262</v>
          </cell>
          <cell r="C1733" t="str">
            <v>SINAPI-CE</v>
          </cell>
          <cell r="D1733" t="str">
            <v>CARPINTEIRO DE FORMAS COM ENCARGOS COMPLEMENTARES</v>
          </cell>
          <cell r="E1733" t="str">
            <v>H</v>
          </cell>
          <cell r="F1733">
            <v>3.0000000000000001E-3</v>
          </cell>
          <cell r="G1733" t="str">
            <v>17,25</v>
          </cell>
          <cell r="H1733">
            <v>0.05</v>
          </cell>
          <cell r="I1733">
            <v>0</v>
          </cell>
        </row>
        <row r="1734">
          <cell r="B1734">
            <v>0</v>
          </cell>
          <cell r="C1734">
            <v>0</v>
          </cell>
          <cell r="D1734">
            <v>0</v>
          </cell>
          <cell r="E1734">
            <v>0</v>
          </cell>
          <cell r="F1734">
            <v>0</v>
          </cell>
          <cell r="G1734" t="str">
            <v>SUB-TOTAL (R$)</v>
          </cell>
          <cell r="H1734">
            <v>4.9899999999999993</v>
          </cell>
          <cell r="I1734">
            <v>0</v>
          </cell>
        </row>
        <row r="1735">
          <cell r="B1735">
            <v>0</v>
          </cell>
          <cell r="C1735">
            <v>0</v>
          </cell>
          <cell r="D1735">
            <v>0</v>
          </cell>
          <cell r="E1735">
            <v>0</v>
          </cell>
          <cell r="F1735" t="str">
            <v>ENCARGOS SOCIAIS</v>
          </cell>
          <cell r="G1735">
            <v>0</v>
          </cell>
          <cell r="H1735">
            <v>0</v>
          </cell>
          <cell r="I1735">
            <v>0</v>
          </cell>
        </row>
        <row r="1736">
          <cell r="B1736">
            <v>0</v>
          </cell>
          <cell r="C1736">
            <v>0</v>
          </cell>
          <cell r="D1736">
            <v>0</v>
          </cell>
          <cell r="E1736">
            <v>0</v>
          </cell>
          <cell r="F1736">
            <v>0</v>
          </cell>
          <cell r="G1736" t="str">
            <v>SUB-TOTAL MÃO-DE-OBRA (R$)</v>
          </cell>
          <cell r="H1736">
            <v>4.9899999999999993</v>
          </cell>
          <cell r="I1736">
            <v>0</v>
          </cell>
        </row>
        <row r="1737">
          <cell r="B1737" t="str">
            <v>CÓDIGO</v>
          </cell>
          <cell r="C1737" t="str">
            <v>ORIGEM</v>
          </cell>
          <cell r="D1737" t="str">
            <v>MATERIAL</v>
          </cell>
          <cell r="E1737" t="str">
            <v>UNID</v>
          </cell>
          <cell r="F1737" t="str">
            <v>COEF</v>
          </cell>
          <cell r="G1737" t="str">
            <v>UNIT (R$)</v>
          </cell>
          <cell r="H1737" t="str">
            <v>PARCIAL (R$)</v>
          </cell>
          <cell r="I1737">
            <v>0</v>
          </cell>
        </row>
        <row r="1738">
          <cell r="B1738">
            <v>0</v>
          </cell>
          <cell r="C1738">
            <v>0</v>
          </cell>
          <cell r="D1738">
            <v>0</v>
          </cell>
          <cell r="E1738">
            <v>0</v>
          </cell>
          <cell r="F1738">
            <v>0</v>
          </cell>
          <cell r="G1738">
            <v>0</v>
          </cell>
          <cell r="H1738">
            <v>0</v>
          </cell>
          <cell r="I1738">
            <v>0</v>
          </cell>
        </row>
        <row r="1739">
          <cell r="B1739">
            <v>0</v>
          </cell>
          <cell r="C1739">
            <v>0</v>
          </cell>
          <cell r="D1739">
            <v>0</v>
          </cell>
          <cell r="E1739">
            <v>0</v>
          </cell>
          <cell r="F1739">
            <v>0</v>
          </cell>
          <cell r="G1739">
            <v>0</v>
          </cell>
          <cell r="H1739">
            <v>0</v>
          </cell>
          <cell r="I1739">
            <v>0</v>
          </cell>
        </row>
        <row r="1740">
          <cell r="B1740">
            <v>0</v>
          </cell>
          <cell r="C1740">
            <v>0</v>
          </cell>
          <cell r="D1740">
            <v>0</v>
          </cell>
          <cell r="E1740">
            <v>0</v>
          </cell>
          <cell r="F1740">
            <v>0</v>
          </cell>
          <cell r="G1740" t="str">
            <v>SUB-TOTAL MATERIAL (R$)</v>
          </cell>
          <cell r="H1740">
            <v>0</v>
          </cell>
          <cell r="I1740">
            <v>0</v>
          </cell>
        </row>
        <row r="1741">
          <cell r="B1741" t="str">
            <v>CÓDIGO</v>
          </cell>
          <cell r="C1741" t="str">
            <v>ORIGEM</v>
          </cell>
          <cell r="D1741" t="str">
            <v>EQUIPAMENTOS/FERRAMENTAS</v>
          </cell>
          <cell r="E1741" t="str">
            <v>UNID</v>
          </cell>
          <cell r="F1741" t="str">
            <v>COEF</v>
          </cell>
          <cell r="G1741" t="str">
            <v>UNIT (R$)</v>
          </cell>
          <cell r="H1741" t="str">
            <v>PARCIAL (R$)</v>
          </cell>
          <cell r="I1741">
            <v>0</v>
          </cell>
        </row>
        <row r="1742">
          <cell r="B1742">
            <v>0</v>
          </cell>
          <cell r="C1742">
            <v>0</v>
          </cell>
          <cell r="D1742">
            <v>0</v>
          </cell>
          <cell r="E1742">
            <v>0</v>
          </cell>
          <cell r="F1742">
            <v>0</v>
          </cell>
          <cell r="G1742">
            <v>0</v>
          </cell>
          <cell r="H1742">
            <v>0</v>
          </cell>
          <cell r="I1742">
            <v>0</v>
          </cell>
        </row>
        <row r="1743">
          <cell r="B1743">
            <v>0</v>
          </cell>
          <cell r="C1743">
            <v>0</v>
          </cell>
          <cell r="D1743">
            <v>0</v>
          </cell>
          <cell r="E1743">
            <v>0</v>
          </cell>
          <cell r="F1743">
            <v>0</v>
          </cell>
          <cell r="G1743">
            <v>0</v>
          </cell>
          <cell r="H1743">
            <v>0</v>
          </cell>
          <cell r="I1743">
            <v>0</v>
          </cell>
        </row>
        <row r="1744">
          <cell r="B1744">
            <v>0</v>
          </cell>
          <cell r="C1744">
            <v>0</v>
          </cell>
          <cell r="D1744">
            <v>0</v>
          </cell>
          <cell r="E1744">
            <v>0</v>
          </cell>
          <cell r="F1744">
            <v>0</v>
          </cell>
          <cell r="G1744" t="str">
            <v>SUB-TOTAL EQUIPAMENTOS/FERRAMENTAS (R$)</v>
          </cell>
          <cell r="H1744">
            <v>0</v>
          </cell>
          <cell r="I1744">
            <v>0</v>
          </cell>
        </row>
        <row r="1745">
          <cell r="B1745" t="str">
            <v>CÓDIGO</v>
          </cell>
          <cell r="C1745" t="str">
            <v>ORIGEM</v>
          </cell>
          <cell r="D1745" t="str">
            <v>DIVERSOS/COMPOSIÇÕES AUXILIARES</v>
          </cell>
          <cell r="E1745" t="str">
            <v>UNID</v>
          </cell>
          <cell r="F1745" t="str">
            <v>COEF</v>
          </cell>
          <cell r="G1745" t="str">
            <v>UNIT (R$)</v>
          </cell>
          <cell r="H1745" t="str">
            <v>PARCIAL (R$)</v>
          </cell>
          <cell r="I1745">
            <v>0</v>
          </cell>
        </row>
        <row r="1746">
          <cell r="B1746">
            <v>0</v>
          </cell>
          <cell r="C1746">
            <v>0</v>
          </cell>
          <cell r="D1746">
            <v>0</v>
          </cell>
          <cell r="E1746">
            <v>0</v>
          </cell>
          <cell r="F1746">
            <v>0</v>
          </cell>
          <cell r="G1746">
            <v>0</v>
          </cell>
          <cell r="H1746">
            <v>0</v>
          </cell>
          <cell r="I1746">
            <v>0</v>
          </cell>
        </row>
        <row r="1747">
          <cell r="B1747">
            <v>0</v>
          </cell>
          <cell r="C1747">
            <v>0</v>
          </cell>
          <cell r="D1747">
            <v>0</v>
          </cell>
          <cell r="E1747">
            <v>0</v>
          </cell>
          <cell r="F1747">
            <v>0</v>
          </cell>
          <cell r="G1747" t="str">
            <v>SUB-TOTAL DIVERSOS/COMPOSIÇÕES AUXILIARES (R$)</v>
          </cell>
          <cell r="H1747">
            <v>0</v>
          </cell>
          <cell r="I1747">
            <v>0</v>
          </cell>
        </row>
        <row r="1748">
          <cell r="B1748">
            <v>0</v>
          </cell>
          <cell r="C1748">
            <v>0</v>
          </cell>
          <cell r="D1748">
            <v>0</v>
          </cell>
          <cell r="E1748">
            <v>0</v>
          </cell>
          <cell r="F1748">
            <v>0</v>
          </cell>
          <cell r="G1748" t="str">
            <v>CUSTO UNITÁRIO (R$)</v>
          </cell>
          <cell r="H1748">
            <v>4.9899999999999993</v>
          </cell>
          <cell r="I1748">
            <v>0</v>
          </cell>
        </row>
        <row r="1749">
          <cell r="B1749" t="str">
            <v>OBSERVAÇÕES:</v>
          </cell>
          <cell r="C1749">
            <v>0</v>
          </cell>
          <cell r="D1749">
            <v>0</v>
          </cell>
          <cell r="E1749">
            <v>0</v>
          </cell>
          <cell r="F1749">
            <v>0</v>
          </cell>
          <cell r="G1749">
            <v>0</v>
          </cell>
          <cell r="H1749">
            <v>0</v>
          </cell>
          <cell r="I1749">
            <v>0</v>
          </cell>
        </row>
        <row r="1750">
          <cell r="B1750" t="str">
            <v>1 - Foram utilizados coeficientes da tabela SEINFRA_C3319</v>
          </cell>
          <cell r="C1750">
            <v>0</v>
          </cell>
          <cell r="D1750">
            <v>0</v>
          </cell>
          <cell r="E1750">
            <v>0</v>
          </cell>
          <cell r="F1750">
            <v>0</v>
          </cell>
          <cell r="G1750">
            <v>0</v>
          </cell>
          <cell r="H1750">
            <v>0</v>
          </cell>
          <cell r="I1750">
            <v>0</v>
          </cell>
        </row>
        <row r="1751">
          <cell r="B1751" t="str">
            <v>2 - Foram usados preços SINAPI_DEZ/2017 e SEINFRA 24.1</v>
          </cell>
          <cell r="C1751">
            <v>0</v>
          </cell>
          <cell r="D1751">
            <v>0</v>
          </cell>
          <cell r="E1751">
            <v>0</v>
          </cell>
          <cell r="F1751">
            <v>0</v>
          </cell>
          <cell r="G1751">
            <v>0</v>
          </cell>
          <cell r="H1751">
            <v>0</v>
          </cell>
          <cell r="I1751">
            <v>0</v>
          </cell>
        </row>
        <row r="1752">
          <cell r="B1752">
            <v>0</v>
          </cell>
          <cell r="C1752">
            <v>0</v>
          </cell>
          <cell r="D1752">
            <v>0</v>
          </cell>
          <cell r="E1752">
            <v>0</v>
          </cell>
          <cell r="F1752">
            <v>0</v>
          </cell>
          <cell r="G1752">
            <v>0</v>
          </cell>
          <cell r="H1752">
            <v>0</v>
          </cell>
          <cell r="I1752">
            <v>0</v>
          </cell>
        </row>
        <row r="1753">
          <cell r="B1753">
            <v>0</v>
          </cell>
          <cell r="C1753">
            <v>0</v>
          </cell>
          <cell r="D1753">
            <v>0</v>
          </cell>
          <cell r="E1753">
            <v>0</v>
          </cell>
          <cell r="F1753">
            <v>0</v>
          </cell>
          <cell r="G1753">
            <v>0</v>
          </cell>
          <cell r="H1753">
            <v>0</v>
          </cell>
          <cell r="I1753">
            <v>0</v>
          </cell>
        </row>
        <row r="1754">
          <cell r="B1754" t="str">
            <v>CPU_0089</v>
          </cell>
          <cell r="C1754" t="str">
            <v>COMP</v>
          </cell>
          <cell r="D1754" t="str">
            <v>RETIRADA DE PAVIMENTAÇÃO EM PARALELEPÍPEDO OU PEDRA TOSCA</v>
          </cell>
          <cell r="E1754">
            <v>0</v>
          </cell>
          <cell r="F1754">
            <v>0</v>
          </cell>
          <cell r="G1754">
            <v>0</v>
          </cell>
          <cell r="H1754" t="str">
            <v>M2</v>
          </cell>
          <cell r="I1754">
            <v>7.8</v>
          </cell>
        </row>
        <row r="1755">
          <cell r="B1755" t="str">
            <v>CÓDIGO</v>
          </cell>
          <cell r="C1755" t="str">
            <v>ORIGEM</v>
          </cell>
          <cell r="D1755" t="str">
            <v>MÃO DE OBRA</v>
          </cell>
          <cell r="E1755" t="str">
            <v>UNID</v>
          </cell>
          <cell r="F1755" t="str">
            <v>COEF</v>
          </cell>
          <cell r="G1755" t="str">
            <v>UNIT (R$)</v>
          </cell>
          <cell r="H1755" t="str">
            <v>PARCIAL (R$)</v>
          </cell>
          <cell r="I1755">
            <v>0</v>
          </cell>
        </row>
        <row r="1756">
          <cell r="B1756">
            <v>88316</v>
          </cell>
          <cell r="C1756" t="str">
            <v>SINAPI-CE</v>
          </cell>
          <cell r="D1756" t="str">
            <v>SERVENTE COM ENCARGOS COMPLEMENTARES</v>
          </cell>
          <cell r="E1756" t="str">
            <v>H</v>
          </cell>
          <cell r="F1756">
            <v>0.6</v>
          </cell>
          <cell r="G1756" t="str">
            <v>13,01</v>
          </cell>
          <cell r="H1756">
            <v>7.8</v>
          </cell>
          <cell r="I1756">
            <v>0</v>
          </cell>
        </row>
        <row r="1757">
          <cell r="B1757">
            <v>0</v>
          </cell>
          <cell r="C1757">
            <v>0</v>
          </cell>
          <cell r="D1757">
            <v>0</v>
          </cell>
          <cell r="E1757">
            <v>0</v>
          </cell>
          <cell r="F1757">
            <v>0</v>
          </cell>
          <cell r="G1757" t="str">
            <v>SUB-TOTAL (R$)</v>
          </cell>
          <cell r="H1757">
            <v>7.8</v>
          </cell>
          <cell r="I1757">
            <v>0</v>
          </cell>
        </row>
        <row r="1758">
          <cell r="B1758">
            <v>0</v>
          </cell>
          <cell r="C1758">
            <v>0</v>
          </cell>
          <cell r="D1758">
            <v>0</v>
          </cell>
          <cell r="E1758">
            <v>0</v>
          </cell>
          <cell r="F1758" t="str">
            <v>ENCARGOS SOCIAIS</v>
          </cell>
          <cell r="G1758">
            <v>0</v>
          </cell>
          <cell r="H1758">
            <v>0</v>
          </cell>
          <cell r="I1758">
            <v>0</v>
          </cell>
        </row>
        <row r="1759">
          <cell r="B1759">
            <v>0</v>
          </cell>
          <cell r="C1759">
            <v>0</v>
          </cell>
          <cell r="D1759">
            <v>0</v>
          </cell>
          <cell r="E1759">
            <v>0</v>
          </cell>
          <cell r="F1759">
            <v>0</v>
          </cell>
          <cell r="G1759" t="str">
            <v>SUB-TOTAL MÃO-DE-OBRA (R$)</v>
          </cell>
          <cell r="H1759">
            <v>7.8</v>
          </cell>
          <cell r="I1759">
            <v>0</v>
          </cell>
        </row>
        <row r="1760">
          <cell r="B1760" t="str">
            <v>CÓDIGO</v>
          </cell>
          <cell r="C1760" t="str">
            <v>ORIGEM</v>
          </cell>
          <cell r="D1760" t="str">
            <v>MATERIAL</v>
          </cell>
          <cell r="E1760" t="str">
            <v>UNID</v>
          </cell>
          <cell r="F1760" t="str">
            <v>COEF</v>
          </cell>
          <cell r="G1760" t="str">
            <v>UNIT (R$)</v>
          </cell>
          <cell r="H1760" t="str">
            <v>PARCIAL (R$)</v>
          </cell>
          <cell r="I1760">
            <v>0</v>
          </cell>
        </row>
        <row r="1761">
          <cell r="B1761">
            <v>0</v>
          </cell>
          <cell r="C1761">
            <v>0</v>
          </cell>
          <cell r="D1761">
            <v>0</v>
          </cell>
          <cell r="E1761">
            <v>0</v>
          </cell>
          <cell r="F1761">
            <v>0</v>
          </cell>
          <cell r="G1761">
            <v>0</v>
          </cell>
          <cell r="H1761">
            <v>0</v>
          </cell>
          <cell r="I1761">
            <v>0</v>
          </cell>
        </row>
        <row r="1762">
          <cell r="B1762">
            <v>0</v>
          </cell>
          <cell r="C1762">
            <v>0</v>
          </cell>
          <cell r="D1762">
            <v>0</v>
          </cell>
          <cell r="E1762">
            <v>0</v>
          </cell>
          <cell r="F1762">
            <v>0</v>
          </cell>
          <cell r="G1762">
            <v>0</v>
          </cell>
          <cell r="H1762">
            <v>0</v>
          </cell>
          <cell r="I1762">
            <v>0</v>
          </cell>
        </row>
        <row r="1763">
          <cell r="B1763">
            <v>0</v>
          </cell>
          <cell r="C1763">
            <v>0</v>
          </cell>
          <cell r="D1763">
            <v>0</v>
          </cell>
          <cell r="E1763">
            <v>0</v>
          </cell>
          <cell r="F1763">
            <v>0</v>
          </cell>
          <cell r="G1763" t="str">
            <v>SUB-TOTAL MATERIAL (R$)</v>
          </cell>
          <cell r="H1763">
            <v>0</v>
          </cell>
          <cell r="I1763">
            <v>0</v>
          </cell>
        </row>
        <row r="1764">
          <cell r="B1764" t="str">
            <v>CÓDIGO</v>
          </cell>
          <cell r="C1764" t="str">
            <v>ORIGEM</v>
          </cell>
          <cell r="D1764" t="str">
            <v>EQUIPAMENTOS/FERRAMENTAS</v>
          </cell>
          <cell r="E1764" t="str">
            <v>UNID</v>
          </cell>
          <cell r="F1764" t="str">
            <v>COEF</v>
          </cell>
          <cell r="G1764" t="str">
            <v>UNIT (R$)</v>
          </cell>
          <cell r="H1764" t="str">
            <v>PARCIAL (R$)</v>
          </cell>
          <cell r="I1764">
            <v>0</v>
          </cell>
        </row>
        <row r="1765">
          <cell r="B1765">
            <v>0</v>
          </cell>
          <cell r="C1765">
            <v>0</v>
          </cell>
          <cell r="D1765">
            <v>0</v>
          </cell>
          <cell r="E1765">
            <v>0</v>
          </cell>
          <cell r="F1765">
            <v>0</v>
          </cell>
          <cell r="G1765">
            <v>0</v>
          </cell>
          <cell r="H1765">
            <v>0</v>
          </cell>
          <cell r="I1765">
            <v>0</v>
          </cell>
        </row>
        <row r="1766">
          <cell r="B1766">
            <v>0</v>
          </cell>
          <cell r="C1766">
            <v>0</v>
          </cell>
          <cell r="D1766">
            <v>0</v>
          </cell>
          <cell r="E1766">
            <v>0</v>
          </cell>
          <cell r="F1766">
            <v>0</v>
          </cell>
          <cell r="G1766">
            <v>0</v>
          </cell>
          <cell r="H1766">
            <v>0</v>
          </cell>
          <cell r="I1766">
            <v>0</v>
          </cell>
        </row>
        <row r="1767">
          <cell r="B1767">
            <v>0</v>
          </cell>
          <cell r="C1767">
            <v>0</v>
          </cell>
          <cell r="D1767">
            <v>0</v>
          </cell>
          <cell r="E1767">
            <v>0</v>
          </cell>
          <cell r="F1767">
            <v>0</v>
          </cell>
          <cell r="G1767" t="str">
            <v>SUB-TOTAL EQUIPAMENTOS/FERRAMENTAS (R$)</v>
          </cell>
          <cell r="H1767">
            <v>0</v>
          </cell>
          <cell r="I1767">
            <v>0</v>
          </cell>
        </row>
        <row r="1768">
          <cell r="B1768" t="str">
            <v>CÓDIGO</v>
          </cell>
          <cell r="C1768" t="str">
            <v>ORIGEM</v>
          </cell>
          <cell r="D1768" t="str">
            <v>DIVERSOS/COMPOSIÇÕES AUXILIARES</v>
          </cell>
          <cell r="E1768" t="str">
            <v>UNID</v>
          </cell>
          <cell r="F1768" t="str">
            <v>COEF</v>
          </cell>
          <cell r="G1768" t="str">
            <v>UNIT (R$)</v>
          </cell>
          <cell r="H1768" t="str">
            <v>PARCIAL (R$)</v>
          </cell>
          <cell r="I1768">
            <v>0</v>
          </cell>
        </row>
        <row r="1769">
          <cell r="B1769">
            <v>0</v>
          </cell>
          <cell r="C1769">
            <v>0</v>
          </cell>
          <cell r="D1769">
            <v>0</v>
          </cell>
          <cell r="E1769">
            <v>0</v>
          </cell>
          <cell r="F1769">
            <v>0</v>
          </cell>
          <cell r="G1769">
            <v>0</v>
          </cell>
          <cell r="H1769">
            <v>0</v>
          </cell>
          <cell r="I1769">
            <v>0</v>
          </cell>
        </row>
        <row r="1770">
          <cell r="B1770">
            <v>0</v>
          </cell>
          <cell r="C1770">
            <v>0</v>
          </cell>
          <cell r="D1770">
            <v>0</v>
          </cell>
          <cell r="E1770">
            <v>0</v>
          </cell>
          <cell r="F1770">
            <v>0</v>
          </cell>
          <cell r="G1770" t="str">
            <v>SUB-TOTAL DIVERSOS/COMPOSIÇÕES AUXILIARES (R$)</v>
          </cell>
          <cell r="H1770">
            <v>0</v>
          </cell>
          <cell r="I1770">
            <v>0</v>
          </cell>
        </row>
        <row r="1771">
          <cell r="B1771">
            <v>0</v>
          </cell>
          <cell r="C1771">
            <v>0</v>
          </cell>
          <cell r="D1771">
            <v>0</v>
          </cell>
          <cell r="E1771">
            <v>0</v>
          </cell>
          <cell r="F1771">
            <v>0</v>
          </cell>
          <cell r="G1771" t="str">
            <v>CUSTO UNITÁRIO (R$)</v>
          </cell>
          <cell r="H1771">
            <v>7.8</v>
          </cell>
          <cell r="I1771">
            <v>0</v>
          </cell>
        </row>
        <row r="1772">
          <cell r="B1772" t="str">
            <v>OBSERVAÇÕES:</v>
          </cell>
          <cell r="C1772">
            <v>0</v>
          </cell>
          <cell r="D1772">
            <v>0</v>
          </cell>
          <cell r="E1772">
            <v>0</v>
          </cell>
          <cell r="F1772">
            <v>0</v>
          </cell>
          <cell r="G1772">
            <v>0</v>
          </cell>
          <cell r="H1772">
            <v>0</v>
          </cell>
          <cell r="I1772">
            <v>0</v>
          </cell>
        </row>
        <row r="1773">
          <cell r="B1773" t="str">
            <v>1 - Foram utilizados coeficientes da tabela SEINFRA_C2940</v>
          </cell>
          <cell r="C1773">
            <v>0</v>
          </cell>
          <cell r="D1773">
            <v>0</v>
          </cell>
          <cell r="E1773">
            <v>0</v>
          </cell>
          <cell r="F1773">
            <v>0</v>
          </cell>
          <cell r="G1773">
            <v>0</v>
          </cell>
          <cell r="H1773">
            <v>0</v>
          </cell>
          <cell r="I1773">
            <v>0</v>
          </cell>
        </row>
        <row r="1774">
          <cell r="B1774" t="str">
            <v>2 - Foram usados preços SINAPI_DEZ/2017 e SEINFRA 24.1</v>
          </cell>
          <cell r="C1774">
            <v>0</v>
          </cell>
          <cell r="D1774">
            <v>0</v>
          </cell>
          <cell r="E1774">
            <v>0</v>
          </cell>
          <cell r="F1774">
            <v>0</v>
          </cell>
          <cell r="G1774">
            <v>0</v>
          </cell>
          <cell r="H1774">
            <v>0</v>
          </cell>
          <cell r="I1774">
            <v>0</v>
          </cell>
        </row>
        <row r="1775">
          <cell r="B1775">
            <v>0</v>
          </cell>
          <cell r="C1775">
            <v>0</v>
          </cell>
          <cell r="D1775">
            <v>0</v>
          </cell>
          <cell r="E1775">
            <v>0</v>
          </cell>
          <cell r="F1775">
            <v>0</v>
          </cell>
          <cell r="G1775">
            <v>0</v>
          </cell>
          <cell r="H1775">
            <v>0</v>
          </cell>
          <cell r="I1775">
            <v>0</v>
          </cell>
        </row>
        <row r="1776">
          <cell r="B1776">
            <v>0</v>
          </cell>
          <cell r="C1776">
            <v>0</v>
          </cell>
          <cell r="D1776">
            <v>0</v>
          </cell>
          <cell r="E1776">
            <v>0</v>
          </cell>
          <cell r="F1776">
            <v>0</v>
          </cell>
          <cell r="G1776">
            <v>0</v>
          </cell>
          <cell r="H1776">
            <v>0</v>
          </cell>
          <cell r="I1776">
            <v>0</v>
          </cell>
        </row>
        <row r="1777">
          <cell r="B1777" t="str">
            <v>CPU_0091</v>
          </cell>
          <cell r="C1777" t="str">
            <v>COMP</v>
          </cell>
          <cell r="D1777" t="str">
            <v>AQUISIÇÃO, ASSENT. E REJUNT. DE TUBO DE CONCRETO ARMADO D = 60cm</v>
          </cell>
          <cell r="E1777">
            <v>0</v>
          </cell>
          <cell r="F1777">
            <v>0</v>
          </cell>
          <cell r="G1777">
            <v>0</v>
          </cell>
          <cell r="H1777" t="str">
            <v>M</v>
          </cell>
          <cell r="I1777">
            <v>138.87</v>
          </cell>
        </row>
        <row r="1778">
          <cell r="B1778" t="str">
            <v>CÓDIGO</v>
          </cell>
          <cell r="C1778" t="str">
            <v>ORIGEM</v>
          </cell>
          <cell r="D1778" t="str">
            <v>MÃO DE OBRA</v>
          </cell>
          <cell r="E1778" t="str">
            <v>UNID</v>
          </cell>
          <cell r="F1778" t="str">
            <v>COEF</v>
          </cell>
          <cell r="G1778" t="str">
            <v>UNIT (R$)</v>
          </cell>
          <cell r="H1778" t="str">
            <v>PARCIAL (R$)</v>
          </cell>
          <cell r="I1778">
            <v>0</v>
          </cell>
        </row>
        <row r="1779">
          <cell r="B1779">
            <v>88309</v>
          </cell>
          <cell r="C1779" t="str">
            <v>SINAPI-CE</v>
          </cell>
          <cell r="D1779" t="str">
            <v>PEDREIRO COM ENCARGOS COMPLEMENTARES</v>
          </cell>
          <cell r="E1779" t="str">
            <v>H</v>
          </cell>
          <cell r="F1779">
            <v>0.74</v>
          </cell>
          <cell r="G1779" t="str">
            <v>17,35</v>
          </cell>
          <cell r="H1779">
            <v>12.83</v>
          </cell>
          <cell r="I1779">
            <v>0</v>
          </cell>
        </row>
        <row r="1780">
          <cell r="B1780">
            <v>88316</v>
          </cell>
          <cell r="C1780" t="str">
            <v>SINAPI-CE</v>
          </cell>
          <cell r="D1780" t="str">
            <v>SERVENTE COM ENCARGOS COMPLEMENTARES</v>
          </cell>
          <cell r="E1780" t="str">
            <v>H</v>
          </cell>
          <cell r="F1780">
            <v>0.7</v>
          </cell>
          <cell r="G1780" t="str">
            <v>13,01</v>
          </cell>
          <cell r="H1780">
            <v>9.1</v>
          </cell>
          <cell r="I1780">
            <v>0</v>
          </cell>
        </row>
        <row r="1781">
          <cell r="B1781">
            <v>0</v>
          </cell>
          <cell r="C1781">
            <v>0</v>
          </cell>
          <cell r="D1781">
            <v>0</v>
          </cell>
          <cell r="E1781">
            <v>0</v>
          </cell>
          <cell r="F1781">
            <v>0</v>
          </cell>
          <cell r="G1781" t="str">
            <v>SUB-TOTAL (R$)</v>
          </cell>
          <cell r="H1781">
            <v>21.93</v>
          </cell>
          <cell r="I1781">
            <v>0</v>
          </cell>
        </row>
        <row r="1782">
          <cell r="B1782">
            <v>0</v>
          </cell>
          <cell r="C1782">
            <v>0</v>
          </cell>
          <cell r="D1782">
            <v>0</v>
          </cell>
          <cell r="E1782">
            <v>0</v>
          </cell>
          <cell r="F1782" t="str">
            <v>ENCARGOS SOCIAIS</v>
          </cell>
          <cell r="G1782">
            <v>0</v>
          </cell>
          <cell r="H1782">
            <v>0</v>
          </cell>
          <cell r="I1782">
            <v>0</v>
          </cell>
        </row>
        <row r="1783">
          <cell r="B1783">
            <v>0</v>
          </cell>
          <cell r="C1783">
            <v>0</v>
          </cell>
          <cell r="D1783">
            <v>0</v>
          </cell>
          <cell r="E1783">
            <v>0</v>
          </cell>
          <cell r="F1783">
            <v>0</v>
          </cell>
          <cell r="G1783" t="str">
            <v>SUB-TOTAL MÃO-DE-OBRA (R$)</v>
          </cell>
          <cell r="H1783">
            <v>21.93</v>
          </cell>
          <cell r="I1783">
            <v>0</v>
          </cell>
        </row>
        <row r="1784">
          <cell r="B1784" t="str">
            <v>CÓDIGO</v>
          </cell>
          <cell r="C1784" t="str">
            <v>ORIGEM</v>
          </cell>
          <cell r="D1784" t="str">
            <v>MATERIAL</v>
          </cell>
          <cell r="E1784" t="str">
            <v>UNID</v>
          </cell>
          <cell r="F1784" t="str">
            <v>COEF</v>
          </cell>
          <cell r="G1784" t="str">
            <v>UNIT (R$)</v>
          </cell>
          <cell r="H1784" t="str">
            <v>PARCIAL (R$)</v>
          </cell>
          <cell r="I1784">
            <v>0</v>
          </cell>
        </row>
        <row r="1785">
          <cell r="B1785">
            <v>1379</v>
          </cell>
          <cell r="C1785" t="str">
            <v>SINAPI-CE</v>
          </cell>
          <cell r="D1785" t="str">
            <v>CIMENTO PORTLAND COMPOSTO CP II-32</v>
          </cell>
          <cell r="E1785" t="str">
            <v xml:space="preserve">KG    </v>
          </cell>
          <cell r="F1785">
            <v>1.94</v>
          </cell>
          <cell r="G1785" t="str">
            <v>0,41</v>
          </cell>
          <cell r="H1785">
            <v>0.79</v>
          </cell>
          <cell r="I1785">
            <v>0</v>
          </cell>
        </row>
        <row r="1786">
          <cell r="B1786" t="str">
            <v>I0109</v>
          </cell>
          <cell r="C1786" t="str">
            <v>SEINFRA_24.1</v>
          </cell>
          <cell r="D1786" t="str">
            <v>AREIA MEDIA</v>
          </cell>
          <cell r="E1786" t="str">
            <v>M3</v>
          </cell>
          <cell r="F1786">
            <v>4.8999999999999998E-3</v>
          </cell>
          <cell r="G1786">
            <v>46</v>
          </cell>
          <cell r="H1786">
            <v>0.22</v>
          </cell>
          <cell r="I1786">
            <v>0</v>
          </cell>
        </row>
        <row r="1787">
          <cell r="B1787" t="str">
            <v>I2186</v>
          </cell>
          <cell r="C1787" t="str">
            <v>SEINFRA_24.1</v>
          </cell>
          <cell r="D1787" t="str">
            <v>TUBO CONCRETO ARMADO DIAM. 60cm</v>
          </cell>
          <cell r="E1787" t="str">
            <v>M</v>
          </cell>
          <cell r="F1787">
            <v>1.02</v>
          </cell>
          <cell r="G1787">
            <v>113.66</v>
          </cell>
          <cell r="H1787">
            <v>115.93</v>
          </cell>
          <cell r="I1787">
            <v>0</v>
          </cell>
        </row>
        <row r="1788">
          <cell r="B1788">
            <v>0</v>
          </cell>
          <cell r="C1788">
            <v>0</v>
          </cell>
          <cell r="D1788">
            <v>0</v>
          </cell>
          <cell r="E1788">
            <v>0</v>
          </cell>
          <cell r="F1788">
            <v>0</v>
          </cell>
          <cell r="G1788" t="str">
            <v>SUB-TOTAL MATERIAL (R$)</v>
          </cell>
          <cell r="H1788">
            <v>116.94000000000001</v>
          </cell>
          <cell r="I1788">
            <v>0</v>
          </cell>
        </row>
        <row r="1789">
          <cell r="B1789" t="str">
            <v>CÓDIGO</v>
          </cell>
          <cell r="C1789" t="str">
            <v>ORIGEM</v>
          </cell>
          <cell r="D1789" t="str">
            <v>EQUIPAMENTOS/FERRAMENTAS</v>
          </cell>
          <cell r="E1789" t="str">
            <v>UNID</v>
          </cell>
          <cell r="F1789" t="str">
            <v>COEF</v>
          </cell>
          <cell r="G1789" t="str">
            <v>UNIT (R$)</v>
          </cell>
          <cell r="H1789" t="str">
            <v>PARCIAL (R$)</v>
          </cell>
          <cell r="I1789">
            <v>0</v>
          </cell>
        </row>
        <row r="1790">
          <cell r="B1790">
            <v>0</v>
          </cell>
          <cell r="C1790">
            <v>0</v>
          </cell>
          <cell r="D1790">
            <v>0</v>
          </cell>
          <cell r="E1790">
            <v>0</v>
          </cell>
          <cell r="F1790">
            <v>0</v>
          </cell>
          <cell r="G1790">
            <v>0</v>
          </cell>
          <cell r="H1790">
            <v>0</v>
          </cell>
          <cell r="I1790">
            <v>0</v>
          </cell>
        </row>
        <row r="1791">
          <cell r="B1791">
            <v>0</v>
          </cell>
          <cell r="C1791">
            <v>0</v>
          </cell>
          <cell r="D1791">
            <v>0</v>
          </cell>
          <cell r="E1791">
            <v>0</v>
          </cell>
          <cell r="F1791">
            <v>0</v>
          </cell>
          <cell r="G1791">
            <v>0</v>
          </cell>
          <cell r="H1791">
            <v>0</v>
          </cell>
          <cell r="I1791">
            <v>0</v>
          </cell>
        </row>
        <row r="1792">
          <cell r="B1792">
            <v>0</v>
          </cell>
          <cell r="C1792">
            <v>0</v>
          </cell>
          <cell r="D1792">
            <v>0</v>
          </cell>
          <cell r="E1792">
            <v>0</v>
          </cell>
          <cell r="F1792">
            <v>0</v>
          </cell>
          <cell r="G1792" t="str">
            <v>SUB-TOTAL EQUIPAMENTOS/FERRAMENTAS (R$)</v>
          </cell>
          <cell r="H1792">
            <v>0</v>
          </cell>
          <cell r="I1792">
            <v>0</v>
          </cell>
        </row>
        <row r="1793">
          <cell r="B1793" t="str">
            <v>CÓDIGO</v>
          </cell>
          <cell r="C1793" t="str">
            <v>ORIGEM</v>
          </cell>
          <cell r="D1793" t="str">
            <v>DIVERSOS/COMPOSIÇÕES AUXILIARES</v>
          </cell>
          <cell r="E1793" t="str">
            <v>UNID</v>
          </cell>
          <cell r="F1793" t="str">
            <v>COEF</v>
          </cell>
          <cell r="G1793" t="str">
            <v>UNIT (R$)</v>
          </cell>
          <cell r="H1793" t="str">
            <v>PARCIAL (R$)</v>
          </cell>
          <cell r="I1793">
            <v>0</v>
          </cell>
        </row>
        <row r="1794">
          <cell r="B1794">
            <v>0</v>
          </cell>
          <cell r="C1794">
            <v>0</v>
          </cell>
          <cell r="D1794">
            <v>0</v>
          </cell>
          <cell r="E1794">
            <v>0</v>
          </cell>
          <cell r="F1794">
            <v>0</v>
          </cell>
          <cell r="G1794">
            <v>0</v>
          </cell>
          <cell r="H1794">
            <v>0</v>
          </cell>
          <cell r="I1794">
            <v>0</v>
          </cell>
        </row>
        <row r="1795">
          <cell r="B1795">
            <v>0</v>
          </cell>
          <cell r="C1795">
            <v>0</v>
          </cell>
          <cell r="D1795">
            <v>0</v>
          </cell>
          <cell r="E1795">
            <v>0</v>
          </cell>
          <cell r="F1795">
            <v>0</v>
          </cell>
          <cell r="G1795">
            <v>0</v>
          </cell>
          <cell r="H1795">
            <v>0</v>
          </cell>
          <cell r="I1795">
            <v>0</v>
          </cell>
        </row>
        <row r="1796">
          <cell r="B1796">
            <v>0</v>
          </cell>
          <cell r="C1796">
            <v>0</v>
          </cell>
          <cell r="D1796">
            <v>0</v>
          </cell>
          <cell r="E1796">
            <v>0</v>
          </cell>
          <cell r="F1796">
            <v>0</v>
          </cell>
          <cell r="G1796" t="str">
            <v>SUB-TOTAL DIVERSOS/COMPOSIÇÕES AUXILIARES (R$)</v>
          </cell>
          <cell r="H1796">
            <v>0</v>
          </cell>
          <cell r="I1796">
            <v>0</v>
          </cell>
        </row>
        <row r="1797">
          <cell r="B1797">
            <v>0</v>
          </cell>
          <cell r="C1797">
            <v>0</v>
          </cell>
          <cell r="D1797">
            <v>0</v>
          </cell>
          <cell r="E1797">
            <v>0</v>
          </cell>
          <cell r="F1797">
            <v>0</v>
          </cell>
          <cell r="G1797" t="str">
            <v>CUSTO UNITÁRIO (R$)</v>
          </cell>
          <cell r="H1797">
            <v>138.87</v>
          </cell>
          <cell r="I1797">
            <v>0</v>
          </cell>
        </row>
        <row r="1798">
          <cell r="B1798" t="str">
            <v>OBSERVAÇÕES:</v>
          </cell>
          <cell r="C1798">
            <v>0</v>
          </cell>
          <cell r="D1798">
            <v>0</v>
          </cell>
          <cell r="E1798">
            <v>0</v>
          </cell>
          <cell r="F1798">
            <v>0</v>
          </cell>
          <cell r="G1798">
            <v>0</v>
          </cell>
          <cell r="H1798">
            <v>0</v>
          </cell>
          <cell r="I1798">
            <v>0</v>
          </cell>
        </row>
        <row r="1799">
          <cell r="B1799" t="str">
            <v>1 - Foram utilizados coeficientes da tabela SEINFRA_C0105</v>
          </cell>
          <cell r="C1799">
            <v>0</v>
          </cell>
          <cell r="D1799">
            <v>0</v>
          </cell>
          <cell r="E1799">
            <v>0</v>
          </cell>
          <cell r="F1799">
            <v>0</v>
          </cell>
          <cell r="G1799">
            <v>0</v>
          </cell>
          <cell r="H1799">
            <v>0</v>
          </cell>
          <cell r="I1799">
            <v>0</v>
          </cell>
        </row>
        <row r="1800">
          <cell r="B1800" t="str">
            <v>2 - Foram usados preços SINAPI_DEZ/2017 e SEINFRA 24.1</v>
          </cell>
          <cell r="C1800">
            <v>0</v>
          </cell>
          <cell r="D1800">
            <v>0</v>
          </cell>
          <cell r="E1800">
            <v>0</v>
          </cell>
          <cell r="F1800">
            <v>0</v>
          </cell>
          <cell r="G1800">
            <v>0</v>
          </cell>
          <cell r="H1800">
            <v>0</v>
          </cell>
          <cell r="I1800">
            <v>0</v>
          </cell>
        </row>
        <row r="1801">
          <cell r="B1801">
            <v>0</v>
          </cell>
          <cell r="C1801">
            <v>0</v>
          </cell>
          <cell r="D1801">
            <v>0</v>
          </cell>
          <cell r="E1801">
            <v>0</v>
          </cell>
          <cell r="F1801">
            <v>0</v>
          </cell>
          <cell r="G1801">
            <v>0</v>
          </cell>
          <cell r="H1801">
            <v>0</v>
          </cell>
          <cell r="I1801">
            <v>0</v>
          </cell>
        </row>
        <row r="1802">
          <cell r="B1802">
            <v>0</v>
          </cell>
          <cell r="C1802">
            <v>0</v>
          </cell>
          <cell r="D1802">
            <v>0</v>
          </cell>
          <cell r="E1802">
            <v>0</v>
          </cell>
          <cell r="F1802">
            <v>0</v>
          </cell>
          <cell r="G1802">
            <v>0</v>
          </cell>
          <cell r="H1802">
            <v>0</v>
          </cell>
          <cell r="I1802">
            <v>0</v>
          </cell>
        </row>
        <row r="1803">
          <cell r="B1803" t="str">
            <v>CPU_0092</v>
          </cell>
          <cell r="C1803" t="str">
            <v>COMP</v>
          </cell>
          <cell r="D1803" t="str">
            <v>BERÇO DE AREIA GROSSA PARA ASSENTAMENTO DE TUBOS</v>
          </cell>
          <cell r="E1803">
            <v>0</v>
          </cell>
          <cell r="F1803">
            <v>0</v>
          </cell>
          <cell r="G1803">
            <v>0</v>
          </cell>
          <cell r="H1803" t="str">
            <v>M3</v>
          </cell>
          <cell r="I1803">
            <v>66.710000000000008</v>
          </cell>
        </row>
        <row r="1804">
          <cell r="B1804" t="str">
            <v>CÓDIGO</v>
          </cell>
          <cell r="C1804" t="str">
            <v>ORIGEM</v>
          </cell>
          <cell r="D1804" t="str">
            <v>MÃO DE OBRA</v>
          </cell>
          <cell r="E1804" t="str">
            <v>UNID</v>
          </cell>
          <cell r="F1804" t="str">
            <v>COEF</v>
          </cell>
          <cell r="G1804" t="str">
            <v>UNIT (R$)</v>
          </cell>
          <cell r="H1804" t="str">
            <v>PARCIAL (R$)</v>
          </cell>
          <cell r="I1804">
            <v>0</v>
          </cell>
        </row>
        <row r="1805">
          <cell r="B1805">
            <v>88316</v>
          </cell>
          <cell r="C1805" t="str">
            <v>SINAPI-CE</v>
          </cell>
          <cell r="D1805" t="str">
            <v>SERVENTE COM ENCARGOS COMPLEMENTARES</v>
          </cell>
          <cell r="E1805" t="str">
            <v>H</v>
          </cell>
          <cell r="F1805">
            <v>3.3300000000000003E-2</v>
          </cell>
          <cell r="G1805" t="str">
            <v>13,01</v>
          </cell>
          <cell r="H1805">
            <v>0.43</v>
          </cell>
          <cell r="I1805">
            <v>0</v>
          </cell>
        </row>
        <row r="1806">
          <cell r="B1806">
            <v>0</v>
          </cell>
          <cell r="C1806">
            <v>0</v>
          </cell>
          <cell r="D1806">
            <v>0</v>
          </cell>
          <cell r="E1806">
            <v>0</v>
          </cell>
          <cell r="F1806">
            <v>0</v>
          </cell>
          <cell r="G1806">
            <v>0</v>
          </cell>
          <cell r="H1806">
            <v>0</v>
          </cell>
          <cell r="I1806">
            <v>0</v>
          </cell>
        </row>
        <row r="1807">
          <cell r="B1807">
            <v>0</v>
          </cell>
          <cell r="C1807">
            <v>0</v>
          </cell>
          <cell r="D1807">
            <v>0</v>
          </cell>
          <cell r="E1807">
            <v>0</v>
          </cell>
          <cell r="F1807">
            <v>0</v>
          </cell>
          <cell r="G1807" t="str">
            <v>SUB-TOTAL (R$)</v>
          </cell>
          <cell r="H1807">
            <v>0.43</v>
          </cell>
          <cell r="I1807">
            <v>0</v>
          </cell>
        </row>
        <row r="1808">
          <cell r="B1808">
            <v>0</v>
          </cell>
          <cell r="C1808">
            <v>0</v>
          </cell>
          <cell r="D1808">
            <v>0</v>
          </cell>
          <cell r="E1808">
            <v>0</v>
          </cell>
          <cell r="F1808" t="str">
            <v>ENCARGOS SOCIAIS</v>
          </cell>
          <cell r="G1808">
            <v>0</v>
          </cell>
          <cell r="H1808">
            <v>0</v>
          </cell>
          <cell r="I1808">
            <v>0</v>
          </cell>
        </row>
        <row r="1809">
          <cell r="B1809">
            <v>0</v>
          </cell>
          <cell r="C1809">
            <v>0</v>
          </cell>
          <cell r="D1809">
            <v>0</v>
          </cell>
          <cell r="E1809">
            <v>0</v>
          </cell>
          <cell r="F1809">
            <v>0</v>
          </cell>
          <cell r="G1809" t="str">
            <v>SUB-TOTAL MÃO-DE-OBRA (R$)</v>
          </cell>
          <cell r="H1809">
            <v>0.43</v>
          </cell>
          <cell r="I1809">
            <v>0</v>
          </cell>
        </row>
        <row r="1810">
          <cell r="B1810" t="str">
            <v>CÓDIGO</v>
          </cell>
          <cell r="C1810" t="str">
            <v>ORIGEM</v>
          </cell>
          <cell r="D1810" t="str">
            <v>MATERIAL</v>
          </cell>
          <cell r="E1810" t="str">
            <v>UNID</v>
          </cell>
          <cell r="F1810" t="str">
            <v>COEF</v>
          </cell>
          <cell r="G1810" t="str">
            <v>UNIT (R$)</v>
          </cell>
          <cell r="H1810" t="str">
            <v>PARCIAL (R$)</v>
          </cell>
          <cell r="I1810">
            <v>0</v>
          </cell>
        </row>
        <row r="1811">
          <cell r="B1811" t="str">
            <v>I0108</v>
          </cell>
          <cell r="C1811" t="str">
            <v>SEINFRA_24.1</v>
          </cell>
          <cell r="D1811" t="str">
            <v>AREIA GROSSA</v>
          </cell>
          <cell r="E1811" t="str">
            <v>M3</v>
          </cell>
          <cell r="F1811">
            <v>1.3</v>
          </cell>
          <cell r="G1811">
            <v>50</v>
          </cell>
          <cell r="H1811">
            <v>65</v>
          </cell>
          <cell r="I1811">
            <v>0</v>
          </cell>
        </row>
        <row r="1812">
          <cell r="B1812">
            <v>0</v>
          </cell>
          <cell r="C1812">
            <v>0</v>
          </cell>
          <cell r="D1812">
            <v>0</v>
          </cell>
          <cell r="E1812">
            <v>0</v>
          </cell>
          <cell r="F1812">
            <v>0</v>
          </cell>
          <cell r="G1812" t="str">
            <v>SUB-TOTAL MATERIAL (R$)</v>
          </cell>
          <cell r="H1812">
            <v>65</v>
          </cell>
          <cell r="I1812">
            <v>0</v>
          </cell>
        </row>
        <row r="1813">
          <cell r="B1813" t="str">
            <v>CÓDIGO</v>
          </cell>
          <cell r="C1813" t="str">
            <v>ORIGEM</v>
          </cell>
          <cell r="D1813" t="str">
            <v>EQUIPAMENTOS/FERRAMENTAS</v>
          </cell>
          <cell r="E1813" t="str">
            <v>UNID</v>
          </cell>
          <cell r="F1813" t="str">
            <v>COEF</v>
          </cell>
          <cell r="G1813" t="str">
            <v>UNIT (R$)</v>
          </cell>
          <cell r="H1813" t="str">
            <v>PARCIAL (R$)</v>
          </cell>
          <cell r="I1813">
            <v>0</v>
          </cell>
        </row>
        <row r="1814">
          <cell r="B1814">
            <v>89032</v>
          </cell>
          <cell r="C1814" t="str">
            <v>SINAPI-CE</v>
          </cell>
          <cell r="D1814" t="str">
            <v>TRATOR DE ESTEIRAS, POTÊNCIA 100 HP, PESO OPERACIONAL 9,4 T, COM LÂMINA 2,19 M3 - CHP DIURNO. AF_06/2014</v>
          </cell>
          <cell r="E1814" t="str">
            <v>CHP</v>
          </cell>
          <cell r="F1814">
            <v>1.11E-2</v>
          </cell>
          <cell r="G1814" t="str">
            <v>115,52</v>
          </cell>
          <cell r="H1814">
            <v>1.28</v>
          </cell>
          <cell r="I1814">
            <v>0</v>
          </cell>
        </row>
        <row r="1815">
          <cell r="B1815">
            <v>0</v>
          </cell>
          <cell r="C1815">
            <v>0</v>
          </cell>
          <cell r="D1815">
            <v>0</v>
          </cell>
          <cell r="E1815">
            <v>0</v>
          </cell>
          <cell r="F1815">
            <v>0</v>
          </cell>
          <cell r="G1815">
            <v>0</v>
          </cell>
          <cell r="H1815">
            <v>0</v>
          </cell>
          <cell r="I1815">
            <v>0</v>
          </cell>
        </row>
        <row r="1816">
          <cell r="B1816">
            <v>0</v>
          </cell>
          <cell r="C1816">
            <v>0</v>
          </cell>
          <cell r="D1816">
            <v>0</v>
          </cell>
          <cell r="E1816">
            <v>0</v>
          </cell>
          <cell r="F1816">
            <v>0</v>
          </cell>
          <cell r="G1816" t="str">
            <v>SUB-TOTAL EQUIPAMENTOS/FERRAMENTAS (R$)</v>
          </cell>
          <cell r="H1816">
            <v>1.28</v>
          </cell>
          <cell r="I1816">
            <v>0</v>
          </cell>
        </row>
        <row r="1817">
          <cell r="B1817" t="str">
            <v>CÓDIGO</v>
          </cell>
          <cell r="C1817" t="str">
            <v>ORIGEM</v>
          </cell>
          <cell r="D1817" t="str">
            <v>DIVERSOS/COMPOSIÇÕES AUXILIARES</v>
          </cell>
          <cell r="E1817" t="str">
            <v>UNID</v>
          </cell>
          <cell r="F1817" t="str">
            <v>COEF</v>
          </cell>
          <cell r="G1817" t="str">
            <v>UNIT (R$)</v>
          </cell>
          <cell r="H1817" t="str">
            <v>PARCIAL (R$)</v>
          </cell>
          <cell r="I1817">
            <v>0</v>
          </cell>
        </row>
        <row r="1818">
          <cell r="B1818">
            <v>0</v>
          </cell>
          <cell r="C1818">
            <v>0</v>
          </cell>
          <cell r="D1818">
            <v>0</v>
          </cell>
          <cell r="E1818">
            <v>0</v>
          </cell>
          <cell r="F1818">
            <v>0</v>
          </cell>
          <cell r="G1818">
            <v>0</v>
          </cell>
          <cell r="H1818">
            <v>0</v>
          </cell>
          <cell r="I1818">
            <v>0</v>
          </cell>
        </row>
        <row r="1819">
          <cell r="B1819">
            <v>0</v>
          </cell>
          <cell r="C1819">
            <v>0</v>
          </cell>
          <cell r="D1819">
            <v>0</v>
          </cell>
          <cell r="E1819">
            <v>0</v>
          </cell>
          <cell r="F1819">
            <v>0</v>
          </cell>
          <cell r="G1819">
            <v>0</v>
          </cell>
          <cell r="H1819">
            <v>0</v>
          </cell>
          <cell r="I1819">
            <v>0</v>
          </cell>
        </row>
        <row r="1820">
          <cell r="B1820">
            <v>0</v>
          </cell>
          <cell r="C1820">
            <v>0</v>
          </cell>
          <cell r="D1820">
            <v>0</v>
          </cell>
          <cell r="E1820">
            <v>0</v>
          </cell>
          <cell r="F1820">
            <v>0</v>
          </cell>
          <cell r="G1820" t="str">
            <v>SUB-TOTAL DIVERSOS/COMPOSIÇÕES AUXILIARES (R$)</v>
          </cell>
          <cell r="H1820">
            <v>0</v>
          </cell>
          <cell r="I1820">
            <v>0</v>
          </cell>
        </row>
        <row r="1821">
          <cell r="B1821">
            <v>0</v>
          </cell>
          <cell r="C1821">
            <v>0</v>
          </cell>
          <cell r="D1821">
            <v>0</v>
          </cell>
          <cell r="E1821">
            <v>0</v>
          </cell>
          <cell r="F1821">
            <v>0</v>
          </cell>
          <cell r="G1821" t="str">
            <v>CUSTO UNITÁRIO (R$)</v>
          </cell>
          <cell r="H1821">
            <v>66.710000000000008</v>
          </cell>
          <cell r="I1821">
            <v>0</v>
          </cell>
        </row>
        <row r="1822">
          <cell r="B1822" t="str">
            <v>OBSERVAÇÕES:</v>
          </cell>
          <cell r="C1822">
            <v>0</v>
          </cell>
          <cell r="D1822">
            <v>0</v>
          </cell>
          <cell r="E1822">
            <v>0</v>
          </cell>
          <cell r="F1822">
            <v>0</v>
          </cell>
          <cell r="G1822">
            <v>0</v>
          </cell>
          <cell r="H1822">
            <v>0</v>
          </cell>
          <cell r="I1822">
            <v>0</v>
          </cell>
        </row>
        <row r="1823">
          <cell r="B1823" t="str">
            <v>1 - Foram utilizados coeficientes da tabela SEINFRA_C3141</v>
          </cell>
          <cell r="C1823">
            <v>0</v>
          </cell>
          <cell r="D1823">
            <v>0</v>
          </cell>
          <cell r="E1823">
            <v>0</v>
          </cell>
          <cell r="F1823">
            <v>0</v>
          </cell>
          <cell r="G1823">
            <v>0</v>
          </cell>
          <cell r="H1823">
            <v>0</v>
          </cell>
          <cell r="I1823">
            <v>0</v>
          </cell>
        </row>
        <row r="1824">
          <cell r="B1824" t="str">
            <v>2 - Foram usados preços SINAPI_DEZ/2017 e SEINFRA 24.1</v>
          </cell>
          <cell r="C1824">
            <v>0</v>
          </cell>
          <cell r="D1824">
            <v>0</v>
          </cell>
          <cell r="E1824">
            <v>0</v>
          </cell>
          <cell r="F1824">
            <v>0</v>
          </cell>
          <cell r="G1824">
            <v>0</v>
          </cell>
          <cell r="H1824">
            <v>0</v>
          </cell>
          <cell r="I1824">
            <v>0</v>
          </cell>
        </row>
        <row r="1825">
          <cell r="B1825">
            <v>0</v>
          </cell>
          <cell r="C1825">
            <v>0</v>
          </cell>
          <cell r="D1825">
            <v>0</v>
          </cell>
          <cell r="E1825">
            <v>0</v>
          </cell>
          <cell r="F1825">
            <v>0</v>
          </cell>
          <cell r="G1825">
            <v>0</v>
          </cell>
          <cell r="H1825">
            <v>0</v>
          </cell>
          <cell r="I1825">
            <v>0</v>
          </cell>
        </row>
        <row r="1826">
          <cell r="B1826" t="str">
            <v>CPU_0093</v>
          </cell>
          <cell r="C1826" t="str">
            <v>COMP</v>
          </cell>
          <cell r="D1826" t="str">
            <v>PAVIMENTAÇÃO EM PEDRA TOSCA S/ REJUNTAMENTO (AGREGADO PRODUZIDO)</v>
          </cell>
          <cell r="E1826">
            <v>0</v>
          </cell>
          <cell r="F1826">
            <v>0</v>
          </cell>
          <cell r="G1826">
            <v>0</v>
          </cell>
          <cell r="H1826" t="str">
            <v>M2</v>
          </cell>
          <cell r="I1826">
            <v>27.42</v>
          </cell>
        </row>
        <row r="1827">
          <cell r="B1827" t="str">
            <v>CÓDIGO</v>
          </cell>
          <cell r="C1827" t="str">
            <v>ORIGEM</v>
          </cell>
          <cell r="D1827" t="str">
            <v>MÃO DE OBRA</v>
          </cell>
          <cell r="E1827" t="str">
            <v>UNID</v>
          </cell>
          <cell r="F1827" t="str">
            <v>COEF</v>
          </cell>
          <cell r="G1827" t="str">
            <v>UNIT (R$)</v>
          </cell>
          <cell r="H1827" t="str">
            <v>PARCIAL (R$)</v>
          </cell>
          <cell r="I1827">
            <v>0</v>
          </cell>
        </row>
        <row r="1828">
          <cell r="B1828">
            <v>88316</v>
          </cell>
          <cell r="C1828" t="str">
            <v>SINAPI-CE</v>
          </cell>
          <cell r="D1828" t="str">
            <v>SERVENTE COM ENCARGOS COMPLEMENTARES</v>
          </cell>
          <cell r="E1828" t="str">
            <v>H</v>
          </cell>
          <cell r="F1828">
            <v>0.6</v>
          </cell>
          <cell r="G1828" t="str">
            <v>13,01</v>
          </cell>
          <cell r="H1828">
            <v>7.8</v>
          </cell>
          <cell r="I1828">
            <v>0</v>
          </cell>
        </row>
        <row r="1829">
          <cell r="B1829">
            <v>88260</v>
          </cell>
          <cell r="C1829" t="str">
            <v>SINAPI-CE</v>
          </cell>
          <cell r="D1829" t="str">
            <v>CALCETEIRO COM ENCARGOS COMPLEMENTARES</v>
          </cell>
          <cell r="E1829" t="str">
            <v>H</v>
          </cell>
          <cell r="F1829">
            <v>0.3</v>
          </cell>
          <cell r="G1829" t="str">
            <v>17,68</v>
          </cell>
          <cell r="H1829">
            <v>5.3</v>
          </cell>
          <cell r="I1829">
            <v>0</v>
          </cell>
        </row>
        <row r="1830">
          <cell r="B1830">
            <v>0</v>
          </cell>
          <cell r="C1830">
            <v>0</v>
          </cell>
          <cell r="D1830">
            <v>0</v>
          </cell>
          <cell r="E1830">
            <v>0</v>
          </cell>
          <cell r="F1830">
            <v>0</v>
          </cell>
          <cell r="G1830" t="str">
            <v>SUB-TOTAL (R$)</v>
          </cell>
          <cell r="H1830">
            <v>13.1</v>
          </cell>
          <cell r="I1830">
            <v>0</v>
          </cell>
        </row>
        <row r="1831">
          <cell r="B1831">
            <v>0</v>
          </cell>
          <cell r="C1831">
            <v>0</v>
          </cell>
          <cell r="D1831">
            <v>0</v>
          </cell>
          <cell r="E1831">
            <v>0</v>
          </cell>
          <cell r="F1831" t="str">
            <v>ENCARGOS SOCIAIS</v>
          </cell>
          <cell r="G1831">
            <v>0</v>
          </cell>
          <cell r="H1831">
            <v>0</v>
          </cell>
          <cell r="I1831">
            <v>0</v>
          </cell>
        </row>
        <row r="1832">
          <cell r="B1832">
            <v>0</v>
          </cell>
          <cell r="C1832">
            <v>0</v>
          </cell>
          <cell r="D1832">
            <v>0</v>
          </cell>
          <cell r="E1832">
            <v>0</v>
          </cell>
          <cell r="F1832">
            <v>0</v>
          </cell>
          <cell r="G1832" t="str">
            <v>SUB-TOTAL MÃO-DE-OBRA (R$)</v>
          </cell>
          <cell r="H1832">
            <v>13.1</v>
          </cell>
          <cell r="I1832">
            <v>0</v>
          </cell>
        </row>
        <row r="1833">
          <cell r="B1833" t="str">
            <v>CÓDIGO</v>
          </cell>
          <cell r="C1833" t="str">
            <v>ORIGEM</v>
          </cell>
          <cell r="D1833" t="str">
            <v>MATERIAL</v>
          </cell>
          <cell r="E1833" t="str">
            <v>UNID</v>
          </cell>
          <cell r="F1833" t="str">
            <v>COEF</v>
          </cell>
          <cell r="G1833" t="str">
            <v>UNIT (R$)</v>
          </cell>
          <cell r="H1833" t="str">
            <v>PARCIAL (R$)</v>
          </cell>
          <cell r="I1833">
            <v>0</v>
          </cell>
        </row>
        <row r="1834">
          <cell r="B1834">
            <v>366</v>
          </cell>
          <cell r="C1834" t="str">
            <v>SINAPI-CE</v>
          </cell>
          <cell r="D1834" t="str">
            <v>AREIA FINA - POSTO JAZIDA/FORNECEDOR (RETIRADO NA JAZIDA, SEM TRANSPORTE)</v>
          </cell>
          <cell r="E1834" t="str">
            <v xml:space="preserve">M3    </v>
          </cell>
          <cell r="F1834">
            <v>0.15</v>
          </cell>
          <cell r="G1834" t="str">
            <v>36,00</v>
          </cell>
          <cell r="H1834">
            <v>5.4</v>
          </cell>
          <cell r="I1834">
            <v>0</v>
          </cell>
        </row>
        <row r="1835">
          <cell r="B1835">
            <v>4386</v>
          </cell>
          <cell r="C1835" t="str">
            <v>SINAPI-CE</v>
          </cell>
          <cell r="D1835" t="str">
            <v>PARALELEPIPEDO GRANITICO OU BASALTICO, PARA PAVIMENTACAO, SEM FRETE,  *30 A 35* PECAS POR M2</v>
          </cell>
          <cell r="E1835" t="str">
            <v xml:space="preserve">M2    </v>
          </cell>
          <cell r="F1835">
            <v>0.15</v>
          </cell>
          <cell r="G1835" t="str">
            <v>51,82</v>
          </cell>
          <cell r="H1835">
            <v>7.77</v>
          </cell>
          <cell r="I1835">
            <v>0</v>
          </cell>
        </row>
        <row r="1836">
          <cell r="B1836">
            <v>0</v>
          </cell>
          <cell r="C1836">
            <v>0</v>
          </cell>
          <cell r="D1836">
            <v>0</v>
          </cell>
          <cell r="E1836">
            <v>0</v>
          </cell>
          <cell r="F1836">
            <v>0</v>
          </cell>
          <cell r="G1836" t="str">
            <v>SUB-TOTAL MATERIAL (R$)</v>
          </cell>
          <cell r="H1836">
            <v>13.17</v>
          </cell>
          <cell r="I1836">
            <v>0</v>
          </cell>
        </row>
        <row r="1837">
          <cell r="B1837" t="str">
            <v>CÓDIGO</v>
          </cell>
          <cell r="C1837" t="str">
            <v>ORIGEM</v>
          </cell>
          <cell r="D1837" t="str">
            <v>EQUIPAMENTOS/FERRAMENTAS</v>
          </cell>
          <cell r="E1837" t="str">
            <v>UNID</v>
          </cell>
          <cell r="F1837" t="str">
            <v>COEF</v>
          </cell>
          <cell r="G1837" t="str">
            <v>UNIT (R$)</v>
          </cell>
          <cell r="H1837" t="str">
            <v>PARCIAL (R$)</v>
          </cell>
          <cell r="I1837">
            <v>0</v>
          </cell>
        </row>
        <row r="1838">
          <cell r="B1838">
            <v>5867</v>
          </cell>
          <cell r="C1838" t="str">
            <v>SINAPI-CE</v>
          </cell>
          <cell r="D1838" t="str">
            <v>ROLO COMPACTADOR VIBRATÓRIO TANDEM AÇO LISO, POTÊNCIA 58 HP, PESO SEM/COM LASTRO 6,5 / 9,4 T, LARGURA DE TRABALHO 1,2 M - CHP DIURNO. AF_06/2014</v>
          </cell>
          <cell r="E1838" t="str">
            <v>CHP</v>
          </cell>
          <cell r="F1838">
            <v>0.01</v>
          </cell>
          <cell r="G1838" t="str">
            <v>95,78</v>
          </cell>
          <cell r="H1838">
            <v>0.95</v>
          </cell>
          <cell r="I1838">
            <v>0</v>
          </cell>
        </row>
        <row r="1839">
          <cell r="B1839">
            <v>95264</v>
          </cell>
          <cell r="C1839" t="str">
            <v>SINAPI-CE</v>
          </cell>
          <cell r="D1839" t="str">
            <v>COMPACTADOR DE SOLOS DE PERCUSÃO (SOQUETE) COM MOTOR A GASOLINA, POTÊNCIA 3 CV - CHP DIURNO. AF_09/2016</v>
          </cell>
          <cell r="E1839" t="str">
            <v>CHP</v>
          </cell>
          <cell r="F1839">
            <v>0.05</v>
          </cell>
          <cell r="G1839" t="str">
            <v>4,03</v>
          </cell>
          <cell r="H1839">
            <v>0.2</v>
          </cell>
          <cell r="I1839">
            <v>0</v>
          </cell>
        </row>
        <row r="1840">
          <cell r="B1840">
            <v>0</v>
          </cell>
          <cell r="C1840">
            <v>0</v>
          </cell>
          <cell r="D1840">
            <v>0</v>
          </cell>
          <cell r="E1840">
            <v>0</v>
          </cell>
          <cell r="F1840">
            <v>0</v>
          </cell>
          <cell r="G1840" t="str">
            <v>SUB-TOTAL EQUIPAMENTOS/FERRAMENTAS (R$)</v>
          </cell>
          <cell r="H1840">
            <v>1.1499999999999999</v>
          </cell>
          <cell r="I1840">
            <v>0</v>
          </cell>
        </row>
        <row r="1841">
          <cell r="B1841" t="str">
            <v>CÓDIGO</v>
          </cell>
          <cell r="C1841" t="str">
            <v>ORIGEM</v>
          </cell>
          <cell r="D1841" t="str">
            <v>DIVERSOS/COMPOSIÇÕES AUXILIARES</v>
          </cell>
          <cell r="E1841" t="str">
            <v>UNID</v>
          </cell>
          <cell r="F1841" t="str">
            <v>COEF</v>
          </cell>
          <cell r="G1841" t="str">
            <v>UNIT (R$)</v>
          </cell>
          <cell r="H1841" t="str">
            <v>PARCIAL (R$)</v>
          </cell>
          <cell r="I1841">
            <v>0</v>
          </cell>
        </row>
        <row r="1842">
          <cell r="B1842">
            <v>0</v>
          </cell>
          <cell r="C1842">
            <v>0</v>
          </cell>
          <cell r="D1842">
            <v>0</v>
          </cell>
          <cell r="E1842">
            <v>0</v>
          </cell>
          <cell r="F1842">
            <v>0</v>
          </cell>
          <cell r="G1842">
            <v>0</v>
          </cell>
          <cell r="H1842">
            <v>0</v>
          </cell>
          <cell r="I1842">
            <v>0</v>
          </cell>
        </row>
        <row r="1843">
          <cell r="B1843">
            <v>0</v>
          </cell>
          <cell r="C1843">
            <v>0</v>
          </cell>
          <cell r="D1843">
            <v>0</v>
          </cell>
          <cell r="E1843">
            <v>0</v>
          </cell>
          <cell r="F1843">
            <v>0</v>
          </cell>
          <cell r="G1843">
            <v>0</v>
          </cell>
          <cell r="H1843">
            <v>0</v>
          </cell>
          <cell r="I1843">
            <v>0</v>
          </cell>
        </row>
        <row r="1844">
          <cell r="B1844">
            <v>0</v>
          </cell>
          <cell r="C1844">
            <v>0</v>
          </cell>
          <cell r="D1844">
            <v>0</v>
          </cell>
          <cell r="E1844">
            <v>0</v>
          </cell>
          <cell r="F1844">
            <v>0</v>
          </cell>
          <cell r="G1844" t="str">
            <v>SUB-TOTAL DIVERSOS/COMPOSIÇÕES AUXILIARES (R$)</v>
          </cell>
          <cell r="H1844">
            <v>0</v>
          </cell>
          <cell r="I1844">
            <v>0</v>
          </cell>
        </row>
        <row r="1845">
          <cell r="B1845">
            <v>0</v>
          </cell>
          <cell r="C1845">
            <v>0</v>
          </cell>
          <cell r="D1845">
            <v>0</v>
          </cell>
          <cell r="E1845">
            <v>0</v>
          </cell>
          <cell r="F1845">
            <v>0</v>
          </cell>
          <cell r="G1845" t="str">
            <v>CUSTO UNITÁRIO (R$)</v>
          </cell>
          <cell r="H1845">
            <v>27.42</v>
          </cell>
          <cell r="I1845">
            <v>0</v>
          </cell>
        </row>
        <row r="1846">
          <cell r="B1846" t="str">
            <v>OBSERVAÇÕES:</v>
          </cell>
          <cell r="C1846">
            <v>0</v>
          </cell>
          <cell r="D1846">
            <v>0</v>
          </cell>
          <cell r="E1846">
            <v>0</v>
          </cell>
          <cell r="F1846">
            <v>0</v>
          </cell>
          <cell r="G1846">
            <v>0</v>
          </cell>
          <cell r="H1846">
            <v>0</v>
          </cell>
          <cell r="I1846">
            <v>0</v>
          </cell>
        </row>
        <row r="1847">
          <cell r="B1847" t="str">
            <v>1 - Foram utilizados coeficientes da tabela SEINFRA_C3348</v>
          </cell>
          <cell r="C1847">
            <v>0</v>
          </cell>
          <cell r="D1847">
            <v>0</v>
          </cell>
          <cell r="E1847">
            <v>0</v>
          </cell>
          <cell r="F1847">
            <v>0</v>
          </cell>
          <cell r="G1847">
            <v>0</v>
          </cell>
          <cell r="H1847">
            <v>0</v>
          </cell>
          <cell r="I1847">
            <v>0</v>
          </cell>
        </row>
        <row r="1848">
          <cell r="B1848" t="str">
            <v>2 - Foram usados preços SINAPI_DEZ/2017 e SEINFRA 24.1</v>
          </cell>
          <cell r="C1848">
            <v>0</v>
          </cell>
          <cell r="D1848">
            <v>0</v>
          </cell>
          <cell r="E1848">
            <v>0</v>
          </cell>
          <cell r="F1848">
            <v>0</v>
          </cell>
          <cell r="G1848">
            <v>0</v>
          </cell>
          <cell r="H1848">
            <v>0</v>
          </cell>
          <cell r="I1848">
            <v>0</v>
          </cell>
        </row>
        <row r="1849">
          <cell r="B1849">
            <v>0</v>
          </cell>
          <cell r="C1849">
            <v>0</v>
          </cell>
          <cell r="D1849">
            <v>0</v>
          </cell>
          <cell r="E1849">
            <v>0</v>
          </cell>
          <cell r="F1849">
            <v>0</v>
          </cell>
          <cell r="G1849">
            <v>0</v>
          </cell>
          <cell r="H1849">
            <v>0</v>
          </cell>
          <cell r="I1849">
            <v>0</v>
          </cell>
        </row>
        <row r="1850">
          <cell r="B1850" t="str">
            <v>CPU_0094</v>
          </cell>
          <cell r="C1850" t="str">
            <v>COMP</v>
          </cell>
          <cell r="D1850" t="str">
            <v>COLCHÃO COM MISTURA DE PIÇARRA E AREIA NO TRAÇO 1:1 INCL. ESPALHAMENTO</v>
          </cell>
          <cell r="E1850">
            <v>0</v>
          </cell>
          <cell r="F1850">
            <v>0</v>
          </cell>
          <cell r="G1850">
            <v>0</v>
          </cell>
          <cell r="H1850" t="str">
            <v>M3</v>
          </cell>
          <cell r="I1850">
            <v>93.15</v>
          </cell>
        </row>
        <row r="1851">
          <cell r="B1851" t="str">
            <v>CÓDIGO</v>
          </cell>
          <cell r="C1851" t="str">
            <v>ORIGEM</v>
          </cell>
          <cell r="D1851" t="str">
            <v>MÃO DE OBRA</v>
          </cell>
          <cell r="E1851" t="str">
            <v>UNID</v>
          </cell>
          <cell r="F1851" t="str">
            <v>COEF</v>
          </cell>
          <cell r="G1851" t="str">
            <v>UNIT (R$)</v>
          </cell>
          <cell r="H1851" t="str">
            <v>PARCIAL (R$)</v>
          </cell>
          <cell r="I1851">
            <v>0</v>
          </cell>
        </row>
        <row r="1852">
          <cell r="B1852">
            <v>88316</v>
          </cell>
          <cell r="C1852" t="str">
            <v>SINAPI-CE</v>
          </cell>
          <cell r="D1852" t="str">
            <v>SERVENTE COM ENCARGOS COMPLEMENTARES</v>
          </cell>
          <cell r="E1852" t="str">
            <v>H</v>
          </cell>
          <cell r="F1852">
            <v>3.5</v>
          </cell>
          <cell r="G1852" t="str">
            <v>13,01</v>
          </cell>
          <cell r="H1852">
            <v>45.53</v>
          </cell>
          <cell r="I1852">
            <v>0</v>
          </cell>
        </row>
        <row r="1853">
          <cell r="B1853">
            <v>0</v>
          </cell>
          <cell r="C1853">
            <v>0</v>
          </cell>
          <cell r="D1853">
            <v>0</v>
          </cell>
          <cell r="E1853">
            <v>0</v>
          </cell>
          <cell r="F1853">
            <v>0</v>
          </cell>
          <cell r="G1853">
            <v>0</v>
          </cell>
          <cell r="H1853">
            <v>0</v>
          </cell>
          <cell r="I1853">
            <v>0</v>
          </cell>
        </row>
        <row r="1854">
          <cell r="B1854">
            <v>0</v>
          </cell>
          <cell r="C1854">
            <v>0</v>
          </cell>
          <cell r="D1854">
            <v>0</v>
          </cell>
          <cell r="E1854">
            <v>0</v>
          </cell>
          <cell r="F1854">
            <v>0</v>
          </cell>
          <cell r="G1854" t="str">
            <v>SUB-TOTAL (R$)</v>
          </cell>
          <cell r="H1854">
            <v>45.53</v>
          </cell>
          <cell r="I1854">
            <v>0</v>
          </cell>
        </row>
        <row r="1855">
          <cell r="B1855">
            <v>0</v>
          </cell>
          <cell r="C1855">
            <v>0</v>
          </cell>
          <cell r="D1855">
            <v>0</v>
          </cell>
          <cell r="E1855">
            <v>0</v>
          </cell>
          <cell r="F1855" t="str">
            <v>ENCARGOS SOCIAIS</v>
          </cell>
          <cell r="G1855">
            <v>0</v>
          </cell>
          <cell r="H1855">
            <v>0</v>
          </cell>
          <cell r="I1855">
            <v>0</v>
          </cell>
        </row>
        <row r="1856">
          <cell r="B1856">
            <v>0</v>
          </cell>
          <cell r="C1856">
            <v>0</v>
          </cell>
          <cell r="D1856">
            <v>0</v>
          </cell>
          <cell r="E1856">
            <v>0</v>
          </cell>
          <cell r="F1856">
            <v>0</v>
          </cell>
          <cell r="G1856" t="str">
            <v>SUB-TOTAL MÃO-DE-OBRA (R$)</v>
          </cell>
          <cell r="H1856">
            <v>45.53</v>
          </cell>
          <cell r="I1856">
            <v>0</v>
          </cell>
        </row>
        <row r="1857">
          <cell r="B1857" t="str">
            <v>CÓDIGO</v>
          </cell>
          <cell r="C1857" t="str">
            <v>ORIGEM</v>
          </cell>
          <cell r="D1857" t="str">
            <v>MATERIAL</v>
          </cell>
          <cell r="E1857" t="str">
            <v>UNID</v>
          </cell>
          <cell r="F1857" t="str">
            <v>COEF</v>
          </cell>
          <cell r="G1857" t="str">
            <v>UNIT (R$)</v>
          </cell>
          <cell r="H1857" t="str">
            <v>PARCIAL (R$)</v>
          </cell>
          <cell r="I1857">
            <v>0</v>
          </cell>
        </row>
        <row r="1858">
          <cell r="B1858">
            <v>4746</v>
          </cell>
          <cell r="C1858" t="str">
            <v>SINAPI-CE</v>
          </cell>
          <cell r="D1858" t="str">
            <v>PEDREGULHO OU PICARRA DE JAZIDA, AO NATURAL, PARA BASE DE PAVIMENTACAO (RETIRADO NA JAZIDA, SEM TRANSPORTE)</v>
          </cell>
          <cell r="E1858" t="str">
            <v xml:space="preserve">M3    </v>
          </cell>
          <cell r="F1858">
            <v>0.55000000000000004</v>
          </cell>
          <cell r="G1858" t="str">
            <v>43,64</v>
          </cell>
          <cell r="H1858">
            <v>24</v>
          </cell>
          <cell r="I1858">
            <v>0</v>
          </cell>
        </row>
        <row r="1859">
          <cell r="B1859">
            <v>4741</v>
          </cell>
          <cell r="C1859" t="str">
            <v>SINAPI-CE</v>
          </cell>
          <cell r="D1859" t="str">
            <v>PO DE PEDRA (POSTO PEDREIRA/FORNECEDOR, SEM FRETE)</v>
          </cell>
          <cell r="E1859" t="str">
            <v xml:space="preserve">M3    </v>
          </cell>
          <cell r="F1859">
            <v>0.55000000000000004</v>
          </cell>
          <cell r="G1859" t="str">
            <v>42,95</v>
          </cell>
          <cell r="H1859">
            <v>23.62</v>
          </cell>
          <cell r="I1859">
            <v>0</v>
          </cell>
        </row>
        <row r="1860">
          <cell r="B1860">
            <v>0</v>
          </cell>
          <cell r="C1860">
            <v>0</v>
          </cell>
          <cell r="D1860">
            <v>0</v>
          </cell>
          <cell r="E1860">
            <v>0</v>
          </cell>
          <cell r="F1860">
            <v>0</v>
          </cell>
          <cell r="G1860">
            <v>0</v>
          </cell>
          <cell r="H1860">
            <v>0</v>
          </cell>
          <cell r="I1860">
            <v>0</v>
          </cell>
        </row>
        <row r="1861">
          <cell r="B1861">
            <v>0</v>
          </cell>
          <cell r="C1861">
            <v>0</v>
          </cell>
          <cell r="D1861">
            <v>0</v>
          </cell>
          <cell r="E1861">
            <v>0</v>
          </cell>
          <cell r="F1861">
            <v>0</v>
          </cell>
          <cell r="G1861" t="str">
            <v>SUB-TOTAL MATERIAL (R$)</v>
          </cell>
          <cell r="H1861">
            <v>47.620000000000005</v>
          </cell>
          <cell r="I1861">
            <v>0</v>
          </cell>
        </row>
        <row r="1862">
          <cell r="B1862" t="str">
            <v>CÓDIGO</v>
          </cell>
          <cell r="C1862" t="str">
            <v>ORIGEM</v>
          </cell>
          <cell r="D1862" t="str">
            <v>EQUIPAMENTOS/FERRAMENTAS</v>
          </cell>
          <cell r="E1862" t="str">
            <v>UNID</v>
          </cell>
          <cell r="F1862" t="str">
            <v>COEF</v>
          </cell>
          <cell r="G1862" t="str">
            <v>UNIT (R$)</v>
          </cell>
          <cell r="H1862" t="str">
            <v>PARCIAL (R$)</v>
          </cell>
          <cell r="I1862">
            <v>0</v>
          </cell>
        </row>
        <row r="1863">
          <cell r="B1863">
            <v>0</v>
          </cell>
          <cell r="C1863">
            <v>0</v>
          </cell>
          <cell r="D1863">
            <v>0</v>
          </cell>
          <cell r="E1863">
            <v>0</v>
          </cell>
          <cell r="F1863">
            <v>0</v>
          </cell>
          <cell r="G1863">
            <v>0</v>
          </cell>
          <cell r="H1863">
            <v>0</v>
          </cell>
          <cell r="I1863">
            <v>0</v>
          </cell>
        </row>
        <row r="1864">
          <cell r="B1864">
            <v>0</v>
          </cell>
          <cell r="C1864">
            <v>0</v>
          </cell>
          <cell r="D1864">
            <v>0</v>
          </cell>
          <cell r="E1864">
            <v>0</v>
          </cell>
          <cell r="F1864">
            <v>0</v>
          </cell>
          <cell r="G1864">
            <v>0</v>
          </cell>
          <cell r="H1864">
            <v>0</v>
          </cell>
          <cell r="I1864">
            <v>0</v>
          </cell>
        </row>
        <row r="1865">
          <cell r="B1865">
            <v>0</v>
          </cell>
          <cell r="C1865">
            <v>0</v>
          </cell>
          <cell r="D1865">
            <v>0</v>
          </cell>
          <cell r="E1865">
            <v>0</v>
          </cell>
          <cell r="F1865">
            <v>0</v>
          </cell>
          <cell r="G1865" t="str">
            <v>SUB-TOTAL EQUIPAMENTOS/FERRAMENTAS (R$)</v>
          </cell>
          <cell r="H1865">
            <v>0</v>
          </cell>
          <cell r="I1865">
            <v>0</v>
          </cell>
        </row>
        <row r="1866">
          <cell r="B1866" t="str">
            <v>CÓDIGO</v>
          </cell>
          <cell r="C1866" t="str">
            <v>ORIGEM</v>
          </cell>
          <cell r="D1866" t="str">
            <v>DIVERSOS/COMPOSIÇÕES AUXILIARES</v>
          </cell>
          <cell r="E1866" t="str">
            <v>UNID</v>
          </cell>
          <cell r="F1866" t="str">
            <v>COEF</v>
          </cell>
          <cell r="G1866" t="str">
            <v>UNIT (R$)</v>
          </cell>
          <cell r="H1866" t="str">
            <v>PARCIAL (R$)</v>
          </cell>
          <cell r="I1866">
            <v>0</v>
          </cell>
        </row>
        <row r="1867">
          <cell r="B1867">
            <v>0</v>
          </cell>
          <cell r="C1867">
            <v>0</v>
          </cell>
          <cell r="D1867">
            <v>0</v>
          </cell>
          <cell r="E1867">
            <v>0</v>
          </cell>
          <cell r="F1867">
            <v>0</v>
          </cell>
          <cell r="G1867">
            <v>0</v>
          </cell>
          <cell r="H1867">
            <v>0</v>
          </cell>
          <cell r="I1867">
            <v>0</v>
          </cell>
        </row>
        <row r="1868">
          <cell r="B1868">
            <v>0</v>
          </cell>
          <cell r="C1868">
            <v>0</v>
          </cell>
          <cell r="D1868">
            <v>0</v>
          </cell>
          <cell r="E1868">
            <v>0</v>
          </cell>
          <cell r="F1868">
            <v>0</v>
          </cell>
          <cell r="G1868">
            <v>0</v>
          </cell>
          <cell r="H1868">
            <v>0</v>
          </cell>
          <cell r="I1868">
            <v>0</v>
          </cell>
        </row>
        <row r="1869">
          <cell r="B1869">
            <v>0</v>
          </cell>
          <cell r="C1869">
            <v>0</v>
          </cell>
          <cell r="D1869">
            <v>0</v>
          </cell>
          <cell r="E1869">
            <v>0</v>
          </cell>
          <cell r="F1869">
            <v>0</v>
          </cell>
          <cell r="G1869" t="str">
            <v>SUB-TOTAL DIVERSOS/COMPOSIÇÕES AUXILIARES (R$)</v>
          </cell>
          <cell r="H1869">
            <v>0</v>
          </cell>
          <cell r="I1869">
            <v>0</v>
          </cell>
        </row>
        <row r="1870">
          <cell r="B1870">
            <v>0</v>
          </cell>
          <cell r="C1870">
            <v>0</v>
          </cell>
          <cell r="D1870">
            <v>0</v>
          </cell>
          <cell r="E1870">
            <v>0</v>
          </cell>
          <cell r="F1870">
            <v>0</v>
          </cell>
          <cell r="G1870" t="str">
            <v>CUSTO UNITÁRIO (R$)</v>
          </cell>
          <cell r="H1870">
            <v>93.15</v>
          </cell>
          <cell r="I1870">
            <v>0</v>
          </cell>
        </row>
        <row r="1871">
          <cell r="B1871" t="str">
            <v>OBSERVAÇÕES:</v>
          </cell>
          <cell r="C1871">
            <v>0</v>
          </cell>
          <cell r="D1871">
            <v>0</v>
          </cell>
          <cell r="E1871">
            <v>0</v>
          </cell>
          <cell r="F1871">
            <v>0</v>
          </cell>
          <cell r="G1871">
            <v>0</v>
          </cell>
          <cell r="H1871">
            <v>0</v>
          </cell>
          <cell r="I1871">
            <v>0</v>
          </cell>
        </row>
        <row r="1872">
          <cell r="B1872" t="str">
            <v>1 - Foram utilizados coeficientes da tabela SEINF_0180050002_SET/2014</v>
          </cell>
          <cell r="C1872">
            <v>0</v>
          </cell>
          <cell r="D1872">
            <v>0</v>
          </cell>
          <cell r="E1872">
            <v>0</v>
          </cell>
          <cell r="F1872">
            <v>0</v>
          </cell>
          <cell r="G1872">
            <v>0</v>
          </cell>
          <cell r="H1872">
            <v>0</v>
          </cell>
          <cell r="I1872">
            <v>0</v>
          </cell>
        </row>
        <row r="1873">
          <cell r="B1873" t="str">
            <v>2 - Foram usados preços SINAPI_DEZ/2017 e SEINFRA 24.1</v>
          </cell>
          <cell r="C1873">
            <v>0</v>
          </cell>
          <cell r="D1873">
            <v>0</v>
          </cell>
          <cell r="E1873">
            <v>0</v>
          </cell>
          <cell r="F1873">
            <v>0</v>
          </cell>
          <cell r="G1873">
            <v>0</v>
          </cell>
          <cell r="H1873">
            <v>0</v>
          </cell>
          <cell r="I1873">
            <v>0</v>
          </cell>
        </row>
        <row r="1874">
          <cell r="B1874">
            <v>0</v>
          </cell>
          <cell r="C1874">
            <v>0</v>
          </cell>
          <cell r="D1874">
            <v>0</v>
          </cell>
          <cell r="E1874">
            <v>0</v>
          </cell>
          <cell r="F1874">
            <v>0</v>
          </cell>
          <cell r="G1874">
            <v>0</v>
          </cell>
          <cell r="H1874">
            <v>0</v>
          </cell>
          <cell r="I1874">
            <v>0</v>
          </cell>
        </row>
        <row r="1875">
          <cell r="B1875">
            <v>0</v>
          </cell>
          <cell r="C1875">
            <v>0</v>
          </cell>
          <cell r="D1875">
            <v>0</v>
          </cell>
          <cell r="E1875">
            <v>0</v>
          </cell>
          <cell r="F1875">
            <v>0</v>
          </cell>
          <cell r="G1875">
            <v>0</v>
          </cell>
          <cell r="H1875">
            <v>0</v>
          </cell>
          <cell r="I1875">
            <v>0</v>
          </cell>
        </row>
        <row r="1876">
          <cell r="B1876" t="str">
            <v>CPU_0095</v>
          </cell>
          <cell r="C1876" t="str">
            <v>COMP</v>
          </cell>
          <cell r="D1876" t="str">
            <v>COMPACTAÇÃO MECÂNICA DO CALÇAMENTO C/ ROLO LISO (COM OPERADOR)</v>
          </cell>
          <cell r="E1876">
            <v>0</v>
          </cell>
          <cell r="F1876">
            <v>0</v>
          </cell>
          <cell r="G1876">
            <v>0</v>
          </cell>
          <cell r="H1876" t="str">
            <v>M2</v>
          </cell>
          <cell r="I1876">
            <v>1.05</v>
          </cell>
        </row>
        <row r="1877">
          <cell r="B1877" t="str">
            <v>CÓDIGO</v>
          </cell>
          <cell r="C1877" t="str">
            <v>ORIGEM</v>
          </cell>
          <cell r="D1877" t="str">
            <v>MÃO DE OBRA</v>
          </cell>
          <cell r="E1877" t="str">
            <v>UNID</v>
          </cell>
          <cell r="F1877" t="str">
            <v>COEF</v>
          </cell>
          <cell r="G1877" t="str">
            <v>UNIT (R$)</v>
          </cell>
          <cell r="H1877" t="str">
            <v>PARCIAL (R$)</v>
          </cell>
          <cell r="I1877">
            <v>0</v>
          </cell>
        </row>
        <row r="1878">
          <cell r="B1878">
            <v>0</v>
          </cell>
          <cell r="C1878">
            <v>0</v>
          </cell>
          <cell r="D1878">
            <v>0</v>
          </cell>
          <cell r="E1878">
            <v>0</v>
          </cell>
          <cell r="F1878">
            <v>0</v>
          </cell>
          <cell r="G1878">
            <v>0</v>
          </cell>
          <cell r="H1878">
            <v>0</v>
          </cell>
          <cell r="I1878">
            <v>0</v>
          </cell>
        </row>
        <row r="1879">
          <cell r="B1879">
            <v>0</v>
          </cell>
          <cell r="C1879">
            <v>0</v>
          </cell>
          <cell r="D1879">
            <v>0</v>
          </cell>
          <cell r="E1879">
            <v>0</v>
          </cell>
          <cell r="F1879">
            <v>0</v>
          </cell>
          <cell r="G1879">
            <v>0</v>
          </cell>
          <cell r="H1879">
            <v>0</v>
          </cell>
          <cell r="I1879">
            <v>0</v>
          </cell>
        </row>
        <row r="1880">
          <cell r="B1880">
            <v>0</v>
          </cell>
          <cell r="C1880">
            <v>0</v>
          </cell>
          <cell r="D1880">
            <v>0</v>
          </cell>
          <cell r="E1880">
            <v>0</v>
          </cell>
          <cell r="F1880">
            <v>0</v>
          </cell>
          <cell r="G1880" t="str">
            <v>SUB-TOTAL (R$)</v>
          </cell>
          <cell r="H1880">
            <v>0</v>
          </cell>
          <cell r="I1880">
            <v>0</v>
          </cell>
        </row>
        <row r="1881">
          <cell r="B1881">
            <v>0</v>
          </cell>
          <cell r="C1881">
            <v>0</v>
          </cell>
          <cell r="D1881">
            <v>0</v>
          </cell>
          <cell r="E1881">
            <v>0</v>
          </cell>
          <cell r="F1881" t="str">
            <v>ENCARGOS SOCIAIS</v>
          </cell>
          <cell r="G1881">
            <v>0</v>
          </cell>
          <cell r="H1881">
            <v>0</v>
          </cell>
          <cell r="I1881">
            <v>0</v>
          </cell>
        </row>
        <row r="1882">
          <cell r="B1882">
            <v>0</v>
          </cell>
          <cell r="C1882">
            <v>0</v>
          </cell>
          <cell r="D1882">
            <v>0</v>
          </cell>
          <cell r="E1882">
            <v>0</v>
          </cell>
          <cell r="F1882">
            <v>0</v>
          </cell>
          <cell r="G1882" t="str">
            <v>SUB-TOTAL MÃO-DE-OBRA (R$)</v>
          </cell>
          <cell r="H1882">
            <v>0</v>
          </cell>
          <cell r="I1882">
            <v>0</v>
          </cell>
        </row>
        <row r="1883">
          <cell r="B1883" t="str">
            <v>CÓDIGO</v>
          </cell>
          <cell r="C1883" t="str">
            <v>ORIGEM</v>
          </cell>
          <cell r="D1883" t="str">
            <v>MATERIAL</v>
          </cell>
          <cell r="E1883" t="str">
            <v>UNID</v>
          </cell>
          <cell r="F1883" t="str">
            <v>COEF</v>
          </cell>
          <cell r="G1883" t="str">
            <v>UNIT (R$)</v>
          </cell>
          <cell r="H1883" t="str">
            <v>PARCIAL (R$)</v>
          </cell>
          <cell r="I1883">
            <v>0</v>
          </cell>
        </row>
        <row r="1884">
          <cell r="B1884">
            <v>0</v>
          </cell>
          <cell r="C1884">
            <v>0</v>
          </cell>
          <cell r="D1884">
            <v>0</v>
          </cell>
          <cell r="E1884">
            <v>0</v>
          </cell>
          <cell r="F1884">
            <v>0</v>
          </cell>
          <cell r="G1884">
            <v>0</v>
          </cell>
          <cell r="H1884">
            <v>0</v>
          </cell>
          <cell r="I1884">
            <v>0</v>
          </cell>
        </row>
        <row r="1885">
          <cell r="B1885">
            <v>0</v>
          </cell>
          <cell r="C1885">
            <v>0</v>
          </cell>
          <cell r="D1885">
            <v>0</v>
          </cell>
          <cell r="E1885">
            <v>0</v>
          </cell>
          <cell r="F1885">
            <v>0</v>
          </cell>
          <cell r="G1885">
            <v>0</v>
          </cell>
          <cell r="H1885">
            <v>0</v>
          </cell>
          <cell r="I1885">
            <v>0</v>
          </cell>
        </row>
        <row r="1886">
          <cell r="B1886">
            <v>0</v>
          </cell>
          <cell r="C1886">
            <v>0</v>
          </cell>
          <cell r="D1886">
            <v>0</v>
          </cell>
          <cell r="E1886">
            <v>0</v>
          </cell>
          <cell r="F1886">
            <v>0</v>
          </cell>
          <cell r="G1886" t="str">
            <v>SUB-TOTAL MATERIAL (R$)</v>
          </cell>
          <cell r="H1886">
            <v>0</v>
          </cell>
          <cell r="I1886">
            <v>0</v>
          </cell>
        </row>
        <row r="1887">
          <cell r="B1887" t="str">
            <v>CÓDIGO</v>
          </cell>
          <cell r="C1887" t="str">
            <v>ORIGEM</v>
          </cell>
          <cell r="D1887" t="str">
            <v>EQUIPAMENTOS/FERRAMENTAS</v>
          </cell>
          <cell r="E1887" t="str">
            <v>UNID</v>
          </cell>
          <cell r="F1887" t="str">
            <v>COEF</v>
          </cell>
          <cell r="G1887" t="str">
            <v>UNIT (R$)</v>
          </cell>
          <cell r="H1887" t="str">
            <v>PARCIAL (R$)</v>
          </cell>
          <cell r="I1887">
            <v>0</v>
          </cell>
        </row>
        <row r="1888">
          <cell r="B1888">
            <v>0</v>
          </cell>
          <cell r="C1888">
            <v>0</v>
          </cell>
          <cell r="D1888">
            <v>0</v>
          </cell>
          <cell r="E1888">
            <v>0</v>
          </cell>
          <cell r="F1888">
            <v>0</v>
          </cell>
          <cell r="G1888">
            <v>0</v>
          </cell>
          <cell r="H1888">
            <v>0</v>
          </cell>
          <cell r="I1888">
            <v>0</v>
          </cell>
        </row>
        <row r="1889">
          <cell r="B1889">
            <v>0</v>
          </cell>
          <cell r="C1889">
            <v>0</v>
          </cell>
          <cell r="D1889">
            <v>0</v>
          </cell>
          <cell r="E1889">
            <v>0</v>
          </cell>
          <cell r="F1889">
            <v>0</v>
          </cell>
          <cell r="G1889">
            <v>0</v>
          </cell>
          <cell r="H1889">
            <v>0</v>
          </cell>
          <cell r="I1889">
            <v>0</v>
          </cell>
        </row>
        <row r="1890">
          <cell r="B1890">
            <v>0</v>
          </cell>
          <cell r="C1890">
            <v>0</v>
          </cell>
          <cell r="D1890">
            <v>0</v>
          </cell>
          <cell r="E1890">
            <v>0</v>
          </cell>
          <cell r="F1890">
            <v>0</v>
          </cell>
          <cell r="G1890" t="str">
            <v>SUB-TOTAL EQUIPAMENTOS/FERRAMENTAS (R$)</v>
          </cell>
          <cell r="H1890">
            <v>0</v>
          </cell>
          <cell r="I1890">
            <v>0</v>
          </cell>
        </row>
        <row r="1891">
          <cell r="B1891" t="str">
            <v>CÓDIGO</v>
          </cell>
          <cell r="C1891" t="str">
            <v>ORIGEM</v>
          </cell>
          <cell r="D1891" t="str">
            <v>DIVERSOS/COMPOSIÇÕES AUXILIARES</v>
          </cell>
          <cell r="E1891" t="str">
            <v>UNID</v>
          </cell>
          <cell r="F1891" t="str">
            <v>COEF</v>
          </cell>
          <cell r="G1891" t="str">
            <v>UNIT (R$)</v>
          </cell>
          <cell r="H1891" t="str">
            <v>PARCIAL (R$)</v>
          </cell>
          <cell r="I1891">
            <v>0</v>
          </cell>
        </row>
        <row r="1892">
          <cell r="B1892">
            <v>5867</v>
          </cell>
          <cell r="C1892" t="str">
            <v>SINAPI-CE</v>
          </cell>
          <cell r="D1892" t="str">
            <v>ROLO COMPACTADOR VIBRATÓRIO TANDEM AÇO LISO, POTÊNCIA 58 HP, PESO SEM/COM LASTRO 6,5 / 9,4 T, LARGURA DE TRABALHO 1,2 M - CHP DIURNO. AF_06/2014</v>
          </cell>
          <cell r="E1892" t="str">
            <v>CHP</v>
          </cell>
          <cell r="F1892">
            <v>1.0999999999999999E-2</v>
          </cell>
          <cell r="G1892" t="str">
            <v>95,78</v>
          </cell>
          <cell r="H1892">
            <v>1.05</v>
          </cell>
          <cell r="I1892">
            <v>0</v>
          </cell>
        </row>
        <row r="1893">
          <cell r="B1893">
            <v>0</v>
          </cell>
          <cell r="C1893">
            <v>0</v>
          </cell>
          <cell r="D1893">
            <v>0</v>
          </cell>
          <cell r="E1893">
            <v>0</v>
          </cell>
          <cell r="F1893">
            <v>0</v>
          </cell>
          <cell r="G1893">
            <v>0</v>
          </cell>
          <cell r="H1893">
            <v>0</v>
          </cell>
          <cell r="I1893">
            <v>0</v>
          </cell>
        </row>
        <row r="1894">
          <cell r="B1894">
            <v>0</v>
          </cell>
          <cell r="C1894">
            <v>0</v>
          </cell>
          <cell r="D1894">
            <v>0</v>
          </cell>
          <cell r="E1894">
            <v>0</v>
          </cell>
          <cell r="F1894">
            <v>0</v>
          </cell>
          <cell r="G1894" t="str">
            <v>SUB-TOTAL DIVERSOS/COMPOSIÇÕES AUXILIARES (R$)</v>
          </cell>
          <cell r="H1894">
            <v>1.05</v>
          </cell>
          <cell r="I1894">
            <v>0</v>
          </cell>
        </row>
        <row r="1895">
          <cell r="B1895">
            <v>0</v>
          </cell>
          <cell r="C1895">
            <v>0</v>
          </cell>
          <cell r="D1895">
            <v>0</v>
          </cell>
          <cell r="E1895">
            <v>0</v>
          </cell>
          <cell r="F1895">
            <v>0</v>
          </cell>
          <cell r="G1895" t="str">
            <v>CUSTO UNITÁRIO (R$)</v>
          </cell>
          <cell r="H1895">
            <v>1.05</v>
          </cell>
          <cell r="I1895">
            <v>0</v>
          </cell>
        </row>
        <row r="1896">
          <cell r="B1896" t="str">
            <v>OBSERVAÇÕES:</v>
          </cell>
          <cell r="C1896">
            <v>0</v>
          </cell>
          <cell r="D1896">
            <v>0</v>
          </cell>
          <cell r="E1896">
            <v>0</v>
          </cell>
          <cell r="F1896">
            <v>0</v>
          </cell>
          <cell r="G1896">
            <v>0</v>
          </cell>
          <cell r="H1896">
            <v>0</v>
          </cell>
          <cell r="I1896">
            <v>0</v>
          </cell>
        </row>
        <row r="1897">
          <cell r="B1897" t="str">
            <v>1 - Foram utilizados coeficientes da tabela SEINFRA_C0822</v>
          </cell>
          <cell r="C1897">
            <v>0</v>
          </cell>
          <cell r="D1897">
            <v>0</v>
          </cell>
          <cell r="E1897">
            <v>0</v>
          </cell>
          <cell r="F1897">
            <v>0</v>
          </cell>
          <cell r="G1897">
            <v>0</v>
          </cell>
          <cell r="H1897">
            <v>0</v>
          </cell>
          <cell r="I1897">
            <v>0</v>
          </cell>
        </row>
        <row r="1898">
          <cell r="B1898" t="str">
            <v>2 - Foram usados preços SINAPI_DEZ/2017 e SEINFRA 24.1</v>
          </cell>
          <cell r="C1898">
            <v>0</v>
          </cell>
          <cell r="D1898">
            <v>0</v>
          </cell>
          <cell r="E1898">
            <v>0</v>
          </cell>
          <cell r="F1898">
            <v>0</v>
          </cell>
          <cell r="G1898">
            <v>0</v>
          </cell>
          <cell r="H1898">
            <v>0</v>
          </cell>
          <cell r="I1898">
            <v>0</v>
          </cell>
        </row>
        <row r="1899">
          <cell r="B1899">
            <v>0</v>
          </cell>
          <cell r="C1899">
            <v>0</v>
          </cell>
          <cell r="D1899">
            <v>0</v>
          </cell>
          <cell r="E1899">
            <v>0</v>
          </cell>
          <cell r="F1899">
            <v>0</v>
          </cell>
          <cell r="G1899">
            <v>0</v>
          </cell>
          <cell r="H1899">
            <v>0</v>
          </cell>
          <cell r="I1899">
            <v>0</v>
          </cell>
        </row>
        <row r="1900">
          <cell r="B1900" t="str">
            <v>CPU_0097</v>
          </cell>
          <cell r="C1900" t="str">
            <v>COMP</v>
          </cell>
          <cell r="D1900" t="str">
            <v>TELA ANTI-MOSQUITO EM FIBRA DE VIDRO REVESTIDA C/PVC FIXADA EM MOLDURA DE ALUMÍNIO ALUMÍNIO(FORNEC. E MONT.)</v>
          </cell>
          <cell r="E1900">
            <v>0</v>
          </cell>
          <cell r="F1900">
            <v>0</v>
          </cell>
          <cell r="G1900">
            <v>0</v>
          </cell>
          <cell r="H1900" t="str">
            <v>M2</v>
          </cell>
          <cell r="I1900">
            <v>124.81</v>
          </cell>
        </row>
        <row r="1901">
          <cell r="B1901" t="str">
            <v>CÓDIGO</v>
          </cell>
          <cell r="C1901" t="str">
            <v>ORIGEM</v>
          </cell>
          <cell r="D1901" t="str">
            <v>MÃO DE OBRA</v>
          </cell>
          <cell r="E1901" t="str">
            <v>UNID</v>
          </cell>
          <cell r="F1901" t="str">
            <v>COEF</v>
          </cell>
          <cell r="G1901" t="str">
            <v>UNIT (R$)</v>
          </cell>
          <cell r="H1901" t="str">
            <v>PARCIAL (R$)</v>
          </cell>
          <cell r="I1901">
            <v>0</v>
          </cell>
        </row>
        <row r="1902">
          <cell r="B1902">
            <v>0</v>
          </cell>
          <cell r="C1902">
            <v>0</v>
          </cell>
          <cell r="D1902">
            <v>0</v>
          </cell>
          <cell r="E1902">
            <v>0</v>
          </cell>
          <cell r="F1902">
            <v>0</v>
          </cell>
          <cell r="G1902">
            <v>0</v>
          </cell>
          <cell r="H1902">
            <v>0</v>
          </cell>
          <cell r="I1902">
            <v>0</v>
          </cell>
        </row>
        <row r="1903">
          <cell r="B1903">
            <v>0</v>
          </cell>
          <cell r="C1903">
            <v>0</v>
          </cell>
          <cell r="D1903">
            <v>0</v>
          </cell>
          <cell r="E1903">
            <v>0</v>
          </cell>
          <cell r="F1903">
            <v>0</v>
          </cell>
          <cell r="G1903">
            <v>0</v>
          </cell>
          <cell r="H1903">
            <v>0</v>
          </cell>
          <cell r="I1903">
            <v>0</v>
          </cell>
        </row>
        <row r="1904">
          <cell r="B1904">
            <v>0</v>
          </cell>
          <cell r="C1904">
            <v>0</v>
          </cell>
          <cell r="D1904">
            <v>0</v>
          </cell>
          <cell r="E1904">
            <v>0</v>
          </cell>
          <cell r="F1904">
            <v>0</v>
          </cell>
          <cell r="G1904" t="str">
            <v>SUB-TOTAL (R$)</v>
          </cell>
          <cell r="H1904">
            <v>0</v>
          </cell>
          <cell r="I1904">
            <v>0</v>
          </cell>
        </row>
        <row r="1905">
          <cell r="B1905">
            <v>0</v>
          </cell>
          <cell r="C1905">
            <v>0</v>
          </cell>
          <cell r="D1905">
            <v>0</v>
          </cell>
          <cell r="E1905">
            <v>0</v>
          </cell>
          <cell r="F1905" t="str">
            <v>ENCARGOS SOCIAIS</v>
          </cell>
          <cell r="G1905">
            <v>0</v>
          </cell>
          <cell r="H1905">
            <v>0</v>
          </cell>
          <cell r="I1905">
            <v>0</v>
          </cell>
        </row>
        <row r="1906">
          <cell r="B1906">
            <v>0</v>
          </cell>
          <cell r="C1906">
            <v>0</v>
          </cell>
          <cell r="D1906">
            <v>0</v>
          </cell>
          <cell r="E1906">
            <v>0</v>
          </cell>
          <cell r="F1906">
            <v>0</v>
          </cell>
          <cell r="G1906" t="str">
            <v>SUB-TOTAL MÃO-DE-OBRA (R$)</v>
          </cell>
          <cell r="H1906">
            <v>0</v>
          </cell>
          <cell r="I1906">
            <v>0</v>
          </cell>
        </row>
        <row r="1907">
          <cell r="B1907" t="str">
            <v>CÓDIGO</v>
          </cell>
          <cell r="C1907" t="str">
            <v>ORIGEM</v>
          </cell>
          <cell r="D1907" t="str">
            <v>MATERIAL</v>
          </cell>
          <cell r="E1907" t="str">
            <v>UNID</v>
          </cell>
          <cell r="F1907" t="str">
            <v>COEF</v>
          </cell>
          <cell r="G1907" t="str">
            <v>UNIT (R$)</v>
          </cell>
          <cell r="H1907" t="str">
            <v>PARCIAL (R$)</v>
          </cell>
          <cell r="I1907">
            <v>0</v>
          </cell>
        </row>
        <row r="1908">
          <cell r="B1908" t="str">
            <v>COT-12</v>
          </cell>
          <cell r="C1908" t="str">
            <v>MERCADO</v>
          </cell>
          <cell r="D1908" t="str">
            <v>TELA ANTI-MOSQUITO EM FIBRA DE VIDRO REVESTIDA C/PVC FIXADA EM MOLDURA DE ALUMÍNIO ALUMÍNIO(FORNEC. E MONT.)</v>
          </cell>
          <cell r="E1908" t="str">
            <v>M2</v>
          </cell>
          <cell r="F1908">
            <v>1</v>
          </cell>
          <cell r="G1908">
            <v>124.81</v>
          </cell>
          <cell r="H1908">
            <v>124.81</v>
          </cell>
          <cell r="I1908">
            <v>0</v>
          </cell>
        </row>
        <row r="1909">
          <cell r="B1909">
            <v>0</v>
          </cell>
          <cell r="C1909">
            <v>0</v>
          </cell>
          <cell r="D1909">
            <v>0</v>
          </cell>
          <cell r="E1909">
            <v>0</v>
          </cell>
          <cell r="F1909">
            <v>0</v>
          </cell>
          <cell r="G1909">
            <v>0</v>
          </cell>
          <cell r="H1909">
            <v>0</v>
          </cell>
          <cell r="I1909">
            <v>0</v>
          </cell>
        </row>
        <row r="1910">
          <cell r="B1910">
            <v>0</v>
          </cell>
          <cell r="C1910">
            <v>0</v>
          </cell>
          <cell r="D1910">
            <v>0</v>
          </cell>
          <cell r="E1910">
            <v>0</v>
          </cell>
          <cell r="F1910">
            <v>0</v>
          </cell>
          <cell r="G1910">
            <v>0</v>
          </cell>
          <cell r="H1910">
            <v>0</v>
          </cell>
          <cell r="I1910">
            <v>0</v>
          </cell>
        </row>
        <row r="1911">
          <cell r="B1911">
            <v>0</v>
          </cell>
          <cell r="C1911">
            <v>0</v>
          </cell>
          <cell r="D1911">
            <v>0</v>
          </cell>
          <cell r="E1911">
            <v>0</v>
          </cell>
          <cell r="F1911">
            <v>0</v>
          </cell>
          <cell r="G1911" t="str">
            <v>SUB-TOTAL MATERIAL (R$)</v>
          </cell>
          <cell r="H1911">
            <v>124.81</v>
          </cell>
          <cell r="I1911">
            <v>0</v>
          </cell>
        </row>
        <row r="1912">
          <cell r="B1912" t="str">
            <v>CÓDIGO</v>
          </cell>
          <cell r="C1912" t="str">
            <v>ORIGEM</v>
          </cell>
          <cell r="D1912" t="str">
            <v>EQUIPAMENTOS/FERRAMENTAS</v>
          </cell>
          <cell r="E1912" t="str">
            <v>UNID</v>
          </cell>
          <cell r="F1912" t="str">
            <v>COEF</v>
          </cell>
          <cell r="G1912" t="str">
            <v>UNIT (R$)</v>
          </cell>
          <cell r="H1912" t="str">
            <v>PARCIAL (R$)</v>
          </cell>
          <cell r="I1912">
            <v>0</v>
          </cell>
        </row>
        <row r="1913">
          <cell r="B1913">
            <v>0</v>
          </cell>
          <cell r="C1913">
            <v>0</v>
          </cell>
          <cell r="D1913">
            <v>0</v>
          </cell>
          <cell r="E1913">
            <v>0</v>
          </cell>
          <cell r="F1913">
            <v>0</v>
          </cell>
          <cell r="G1913">
            <v>0</v>
          </cell>
          <cell r="H1913">
            <v>0</v>
          </cell>
          <cell r="I1913">
            <v>0</v>
          </cell>
        </row>
        <row r="1914">
          <cell r="B1914">
            <v>0</v>
          </cell>
          <cell r="C1914">
            <v>0</v>
          </cell>
          <cell r="D1914">
            <v>0</v>
          </cell>
          <cell r="E1914">
            <v>0</v>
          </cell>
          <cell r="F1914">
            <v>0</v>
          </cell>
          <cell r="G1914">
            <v>0</v>
          </cell>
          <cell r="H1914">
            <v>0</v>
          </cell>
          <cell r="I1914">
            <v>0</v>
          </cell>
        </row>
        <row r="1915">
          <cell r="B1915">
            <v>0</v>
          </cell>
          <cell r="C1915">
            <v>0</v>
          </cell>
          <cell r="D1915">
            <v>0</v>
          </cell>
          <cell r="E1915">
            <v>0</v>
          </cell>
          <cell r="F1915">
            <v>0</v>
          </cell>
          <cell r="G1915" t="str">
            <v>SUB-TOTAL EQUIPAMENTOS/FERRAMENTAS (R$)</v>
          </cell>
          <cell r="H1915">
            <v>0</v>
          </cell>
          <cell r="I1915">
            <v>0</v>
          </cell>
        </row>
        <row r="1916">
          <cell r="B1916" t="str">
            <v>CÓDIGO</v>
          </cell>
          <cell r="C1916" t="str">
            <v>ORIGEM</v>
          </cell>
          <cell r="D1916" t="str">
            <v>DIVERSOS/COMPOSIÇÕES AUXILIARES</v>
          </cell>
          <cell r="E1916" t="str">
            <v>UNID</v>
          </cell>
          <cell r="F1916" t="str">
            <v>COEF</v>
          </cell>
          <cell r="G1916" t="str">
            <v>UNIT (R$)</v>
          </cell>
          <cell r="H1916" t="str">
            <v>PARCIAL (R$)</v>
          </cell>
          <cell r="I1916">
            <v>0</v>
          </cell>
        </row>
        <row r="1917">
          <cell r="B1917">
            <v>0</v>
          </cell>
          <cell r="C1917">
            <v>0</v>
          </cell>
          <cell r="D1917">
            <v>0</v>
          </cell>
          <cell r="E1917">
            <v>0</v>
          </cell>
          <cell r="F1917">
            <v>0</v>
          </cell>
          <cell r="G1917">
            <v>0</v>
          </cell>
          <cell r="H1917">
            <v>0</v>
          </cell>
          <cell r="I1917">
            <v>0</v>
          </cell>
        </row>
        <row r="1918">
          <cell r="B1918">
            <v>0</v>
          </cell>
          <cell r="C1918">
            <v>0</v>
          </cell>
          <cell r="D1918">
            <v>0</v>
          </cell>
          <cell r="E1918">
            <v>0</v>
          </cell>
          <cell r="F1918">
            <v>0</v>
          </cell>
          <cell r="G1918">
            <v>0</v>
          </cell>
          <cell r="H1918">
            <v>0</v>
          </cell>
          <cell r="I1918">
            <v>0</v>
          </cell>
        </row>
        <row r="1919">
          <cell r="B1919">
            <v>0</v>
          </cell>
          <cell r="C1919">
            <v>0</v>
          </cell>
          <cell r="D1919">
            <v>0</v>
          </cell>
          <cell r="E1919">
            <v>0</v>
          </cell>
          <cell r="F1919">
            <v>0</v>
          </cell>
          <cell r="G1919" t="str">
            <v>SUB-TOTAL DIVERSOS/COMPOSIÇÕES AUXILIARES (R$)</v>
          </cell>
          <cell r="H1919">
            <v>0</v>
          </cell>
          <cell r="I1919">
            <v>0</v>
          </cell>
        </row>
        <row r="1920">
          <cell r="B1920">
            <v>0</v>
          </cell>
          <cell r="C1920">
            <v>0</v>
          </cell>
          <cell r="D1920">
            <v>0</v>
          </cell>
          <cell r="E1920">
            <v>0</v>
          </cell>
          <cell r="F1920">
            <v>0</v>
          </cell>
          <cell r="G1920" t="str">
            <v>CUSTO UNITÁRIO (R$)</v>
          </cell>
          <cell r="H1920">
            <v>124.81</v>
          </cell>
          <cell r="I1920">
            <v>0</v>
          </cell>
        </row>
        <row r="1921">
          <cell r="B1921" t="str">
            <v>OBSERVAÇÕES:</v>
          </cell>
          <cell r="C1921">
            <v>0</v>
          </cell>
          <cell r="D1921">
            <v>0</v>
          </cell>
          <cell r="E1921">
            <v>0</v>
          </cell>
          <cell r="F1921">
            <v>0</v>
          </cell>
          <cell r="G1921">
            <v>0</v>
          </cell>
          <cell r="H1921">
            <v>0</v>
          </cell>
          <cell r="I1921">
            <v>0</v>
          </cell>
        </row>
        <row r="1922">
          <cell r="B1922" t="str">
            <v>1 - Foram utilizados coeficientes da tabela SEINF_0190020015_SET/2014</v>
          </cell>
          <cell r="C1922">
            <v>0</v>
          </cell>
          <cell r="D1922">
            <v>0</v>
          </cell>
          <cell r="E1922">
            <v>0</v>
          </cell>
          <cell r="F1922">
            <v>0</v>
          </cell>
          <cell r="G1922">
            <v>0</v>
          </cell>
          <cell r="H1922">
            <v>0</v>
          </cell>
          <cell r="I1922">
            <v>0</v>
          </cell>
        </row>
        <row r="1923">
          <cell r="B1923" t="str">
            <v>2 - Foram usados preços SINAPI_DEZ/2017 e SEINFRA 24.1</v>
          </cell>
          <cell r="C1923">
            <v>0</v>
          </cell>
          <cell r="D1923">
            <v>0</v>
          </cell>
          <cell r="E1923">
            <v>0</v>
          </cell>
          <cell r="F1923">
            <v>0</v>
          </cell>
          <cell r="G1923">
            <v>0</v>
          </cell>
          <cell r="H1923">
            <v>0</v>
          </cell>
          <cell r="I1923">
            <v>0</v>
          </cell>
        </row>
        <row r="1924">
          <cell r="B1924">
            <v>0</v>
          </cell>
          <cell r="C1924">
            <v>0</v>
          </cell>
          <cell r="D1924">
            <v>0</v>
          </cell>
          <cell r="E1924">
            <v>0</v>
          </cell>
          <cell r="F1924">
            <v>0</v>
          </cell>
          <cell r="G1924">
            <v>0</v>
          </cell>
          <cell r="H1924">
            <v>0</v>
          </cell>
          <cell r="I1924">
            <v>0</v>
          </cell>
        </row>
        <row r="1925">
          <cell r="B1925" t="str">
            <v>CPU_0098</v>
          </cell>
          <cell r="C1925" t="str">
            <v>COMP</v>
          </cell>
          <cell r="D1925" t="str">
            <v>PONTO SANITÁRIO, MATERIAL E EXECUÇÃO</v>
          </cell>
          <cell r="E1925">
            <v>0</v>
          </cell>
          <cell r="F1925">
            <v>0</v>
          </cell>
          <cell r="G1925">
            <v>0</v>
          </cell>
          <cell r="H1925" t="str">
            <v>UNID</v>
          </cell>
          <cell r="I1925">
            <v>194.75</v>
          </cell>
        </row>
        <row r="1926">
          <cell r="B1926" t="str">
            <v>CÓDIGO</v>
          </cell>
          <cell r="C1926" t="str">
            <v>ORIGEM</v>
          </cell>
          <cell r="D1926" t="str">
            <v>MÃO DE OBRA</v>
          </cell>
          <cell r="E1926" t="str">
            <v>UNID</v>
          </cell>
          <cell r="F1926" t="str">
            <v>COEF</v>
          </cell>
          <cell r="G1926" t="str">
            <v>UNIT (R$)</v>
          </cell>
          <cell r="H1926" t="str">
            <v>PARCIAL (R$)</v>
          </cell>
          <cell r="I1926">
            <v>0</v>
          </cell>
        </row>
        <row r="1927">
          <cell r="B1927">
            <v>88316</v>
          </cell>
          <cell r="C1927" t="str">
            <v>SINAPI-CE</v>
          </cell>
          <cell r="D1927" t="str">
            <v>SERVENTE COM ENCARGOS COMPLEMENTARES</v>
          </cell>
          <cell r="E1927" t="str">
            <v>H</v>
          </cell>
          <cell r="F1927">
            <v>2.5</v>
          </cell>
          <cell r="G1927" t="str">
            <v>13,01</v>
          </cell>
          <cell r="H1927">
            <v>32.520000000000003</v>
          </cell>
          <cell r="I1927">
            <v>0</v>
          </cell>
        </row>
        <row r="1928">
          <cell r="B1928">
            <v>88248</v>
          </cell>
          <cell r="C1928" t="str">
            <v>SINAPI-CE</v>
          </cell>
          <cell r="D1928" t="str">
            <v>AUXILIAR DE ENCANADOR OU BOMBEIRO HIDRÁULICO COM ENCARGOS COMPLEMENTARES</v>
          </cell>
          <cell r="E1928" t="str">
            <v>H</v>
          </cell>
          <cell r="F1928">
            <v>3</v>
          </cell>
          <cell r="G1928" t="str">
            <v>14,15</v>
          </cell>
          <cell r="H1928">
            <v>42.45</v>
          </cell>
          <cell r="I1928">
            <v>0</v>
          </cell>
        </row>
        <row r="1929">
          <cell r="B1929">
            <v>88267</v>
          </cell>
          <cell r="C1929" t="str">
            <v>SINAPI-CE</v>
          </cell>
          <cell r="D1929" t="str">
            <v>ENCANADOR OU BOMBEIRO HIDRÁULICO COM ENCARGOS COMPLEMENTARES</v>
          </cell>
          <cell r="E1929" t="str">
            <v>H</v>
          </cell>
          <cell r="F1929">
            <v>3</v>
          </cell>
          <cell r="G1929" t="str">
            <v>17,32</v>
          </cell>
          <cell r="H1929">
            <v>51.96</v>
          </cell>
          <cell r="I1929">
            <v>0</v>
          </cell>
        </row>
        <row r="1930">
          <cell r="B1930">
            <v>0</v>
          </cell>
          <cell r="C1930">
            <v>0</v>
          </cell>
          <cell r="D1930">
            <v>0</v>
          </cell>
          <cell r="E1930">
            <v>0</v>
          </cell>
          <cell r="F1930">
            <v>0</v>
          </cell>
          <cell r="G1930" t="str">
            <v>SUB-TOTAL (R$)</v>
          </cell>
          <cell r="H1930">
            <v>126.93</v>
          </cell>
          <cell r="I1930">
            <v>0</v>
          </cell>
        </row>
        <row r="1931">
          <cell r="B1931">
            <v>0</v>
          </cell>
          <cell r="C1931">
            <v>0</v>
          </cell>
          <cell r="D1931">
            <v>0</v>
          </cell>
          <cell r="E1931">
            <v>0</v>
          </cell>
          <cell r="F1931" t="str">
            <v>ENCARGOS SOCIAIS</v>
          </cell>
          <cell r="G1931">
            <v>0</v>
          </cell>
          <cell r="H1931">
            <v>0</v>
          </cell>
          <cell r="I1931">
            <v>0</v>
          </cell>
        </row>
        <row r="1932">
          <cell r="B1932">
            <v>0</v>
          </cell>
          <cell r="C1932">
            <v>0</v>
          </cell>
          <cell r="D1932">
            <v>0</v>
          </cell>
          <cell r="E1932">
            <v>0</v>
          </cell>
          <cell r="F1932">
            <v>0</v>
          </cell>
          <cell r="G1932" t="str">
            <v>SUB-TOTAL MÃO-DE-OBRA (R$)</v>
          </cell>
          <cell r="H1932">
            <v>126.93</v>
          </cell>
          <cell r="I1932">
            <v>0</v>
          </cell>
        </row>
        <row r="1933">
          <cell r="B1933" t="str">
            <v>CÓDIGO</v>
          </cell>
          <cell r="C1933" t="str">
            <v>ORIGEM</v>
          </cell>
          <cell r="D1933" t="str">
            <v>MATERIAL</v>
          </cell>
          <cell r="E1933" t="str">
            <v>UNID</v>
          </cell>
          <cell r="F1933" t="str">
            <v>COEF</v>
          </cell>
          <cell r="G1933" t="str">
            <v>UNIT (R$)</v>
          </cell>
          <cell r="H1933" t="str">
            <v>PARCIAL (R$)</v>
          </cell>
          <cell r="I1933">
            <v>0</v>
          </cell>
        </row>
        <row r="1934">
          <cell r="B1934">
            <v>1106</v>
          </cell>
          <cell r="C1934" t="str">
            <v>SINAPI-CE</v>
          </cell>
          <cell r="D1934" t="str">
            <v>CAL HIDRATADA CH-I PARA ARGAMASSAS</v>
          </cell>
          <cell r="E1934" t="str">
            <v xml:space="preserve">KG    </v>
          </cell>
          <cell r="F1934">
            <v>3</v>
          </cell>
          <cell r="G1934" t="str">
            <v>0,64</v>
          </cell>
          <cell r="H1934">
            <v>1.92</v>
          </cell>
          <cell r="I1934">
            <v>0</v>
          </cell>
        </row>
        <row r="1935">
          <cell r="B1935">
            <v>1379</v>
          </cell>
          <cell r="C1935" t="str">
            <v>SINAPI-CE</v>
          </cell>
          <cell r="D1935" t="str">
            <v>CIMENTO PORTLAND COMPOSTO CP II-32</v>
          </cell>
          <cell r="E1935" t="str">
            <v xml:space="preserve">KG    </v>
          </cell>
          <cell r="F1935">
            <v>3</v>
          </cell>
          <cell r="G1935" t="str">
            <v>0,41</v>
          </cell>
          <cell r="H1935">
            <v>1.23</v>
          </cell>
          <cell r="I1935">
            <v>0</v>
          </cell>
        </row>
        <row r="1936">
          <cell r="B1936">
            <v>20148</v>
          </cell>
          <cell r="C1936" t="str">
            <v>SINAPI-CE</v>
          </cell>
          <cell r="D1936" t="str">
            <v>JOELHO, PVC SERIE R, 45 GRAUS, DN 40 MM, PARA ESGOTO PREDIAL</v>
          </cell>
          <cell r="E1936" t="str">
            <v xml:space="preserve">UN    </v>
          </cell>
          <cell r="F1936">
            <v>2</v>
          </cell>
          <cell r="G1936" t="str">
            <v>2,73</v>
          </cell>
          <cell r="H1936">
            <v>5.46</v>
          </cell>
          <cell r="I1936">
            <v>0</v>
          </cell>
        </row>
        <row r="1937">
          <cell r="B1937">
            <v>20179</v>
          </cell>
          <cell r="C1937" t="str">
            <v>SINAPI-CE</v>
          </cell>
          <cell r="D1937" t="str">
            <v>TE, PVC, SERIE R, 100 X 100 MM, PARA ESGOTO PREDIAL</v>
          </cell>
          <cell r="E1937" t="str">
            <v xml:space="preserve">UN    </v>
          </cell>
          <cell r="F1937">
            <v>1</v>
          </cell>
          <cell r="G1937" t="str">
            <v>29,05</v>
          </cell>
          <cell r="H1937">
            <v>29.05</v>
          </cell>
          <cell r="I1937">
            <v>0</v>
          </cell>
        </row>
        <row r="1938">
          <cell r="B1938">
            <v>20151</v>
          </cell>
          <cell r="C1938" t="str">
            <v>SINAPI-CE</v>
          </cell>
          <cell r="D1938" t="str">
            <v>JOELHO, PVC SERIE R, 45 GRAUS, DN 100 MM, PARA ESGOTO PREDIAL</v>
          </cell>
          <cell r="E1938" t="str">
            <v xml:space="preserve">UN    </v>
          </cell>
          <cell r="F1938">
            <v>1</v>
          </cell>
          <cell r="G1938" t="str">
            <v>14,83</v>
          </cell>
          <cell r="H1938">
            <v>14.83</v>
          </cell>
          <cell r="I1938">
            <v>0</v>
          </cell>
        </row>
        <row r="1939">
          <cell r="B1939">
            <v>9838</v>
          </cell>
          <cell r="C1939" t="str">
            <v>SINAPI-CE</v>
          </cell>
          <cell r="D1939" t="str">
            <v>TUBO PVC SERIE NORMAL, DN 50 MM, PARA ESGOTO PREDIAL (NBR 5688)</v>
          </cell>
          <cell r="E1939" t="str">
            <v xml:space="preserve">M     </v>
          </cell>
          <cell r="F1939">
            <v>0.5</v>
          </cell>
          <cell r="G1939" t="str">
            <v>4,65</v>
          </cell>
          <cell r="H1939">
            <v>2.3199999999999998</v>
          </cell>
          <cell r="I1939">
            <v>0</v>
          </cell>
        </row>
        <row r="1940">
          <cell r="B1940">
            <v>20149</v>
          </cell>
          <cell r="C1940" t="str">
            <v>SINAPI-CE</v>
          </cell>
          <cell r="D1940" t="str">
            <v>JOELHO, PVC SERIE R, 45 GRAUS, DN 50 MM, PARA ESGOTO PREDIAL</v>
          </cell>
          <cell r="E1940" t="str">
            <v xml:space="preserve">UN    </v>
          </cell>
          <cell r="F1940">
            <v>1</v>
          </cell>
          <cell r="G1940" t="str">
            <v>4,10</v>
          </cell>
          <cell r="H1940">
            <v>4.0999999999999996</v>
          </cell>
          <cell r="I1940">
            <v>0</v>
          </cell>
        </row>
        <row r="1941">
          <cell r="B1941">
            <v>7116</v>
          </cell>
          <cell r="C1941" t="str">
            <v>SINAPI-CE</v>
          </cell>
          <cell r="D1941" t="str">
            <v>TE PVC SOLDAVEL, BBB, 90 GRAUS, DN 40 MM, PARA ESGOTO SECUNDARIO PREDIAL</v>
          </cell>
          <cell r="E1941" t="str">
            <v xml:space="preserve">UN    </v>
          </cell>
          <cell r="F1941">
            <v>1</v>
          </cell>
          <cell r="G1941" t="str">
            <v>2,30</v>
          </cell>
          <cell r="H1941">
            <v>2.2999999999999998</v>
          </cell>
          <cell r="I1941">
            <v>0</v>
          </cell>
        </row>
        <row r="1942">
          <cell r="B1942">
            <v>9835</v>
          </cell>
          <cell r="C1942" t="str">
            <v>SINAPI-CE</v>
          </cell>
          <cell r="D1942" t="str">
            <v>TUBO PVC  SERIE NORMAL, DN 40 MM, PARA ESGOTO  PREDIAL (NBR 5688)</v>
          </cell>
          <cell r="E1942" t="str">
            <v xml:space="preserve">M     </v>
          </cell>
          <cell r="F1942">
            <v>1.5</v>
          </cell>
          <cell r="G1942" t="str">
            <v>2,71</v>
          </cell>
          <cell r="H1942">
            <v>4.0599999999999996</v>
          </cell>
          <cell r="I1942">
            <v>0</v>
          </cell>
        </row>
        <row r="1943">
          <cell r="B1943">
            <v>9836</v>
          </cell>
          <cell r="C1943" t="str">
            <v>SINAPI-CE</v>
          </cell>
          <cell r="D1943" t="str">
            <v>TUBO PVC  SERIE NORMAL, DN 100 MM, PARA ESGOTO  PREDIAL (NBR 5688)</v>
          </cell>
          <cell r="E1943" t="str">
            <v xml:space="preserve">M     </v>
          </cell>
          <cell r="F1943">
            <v>0.33</v>
          </cell>
          <cell r="G1943" t="str">
            <v>7,15</v>
          </cell>
          <cell r="H1943">
            <v>2.35</v>
          </cell>
          <cell r="I1943">
            <v>0</v>
          </cell>
        </row>
        <row r="1944">
          <cell r="B1944" t="str">
            <v>I0108</v>
          </cell>
          <cell r="C1944" t="str">
            <v>SEINFRA_24.1</v>
          </cell>
          <cell r="D1944" t="str">
            <v>AREIA GROSSA</v>
          </cell>
          <cell r="E1944" t="str">
            <v>M3</v>
          </cell>
          <cell r="F1944">
            <v>4.0000000000000001E-3</v>
          </cell>
          <cell r="G1944">
            <v>50</v>
          </cell>
          <cell r="H1944">
            <v>0.2</v>
          </cell>
          <cell r="I1944">
            <v>0</v>
          </cell>
        </row>
        <row r="1945">
          <cell r="B1945">
            <v>0</v>
          </cell>
          <cell r="C1945">
            <v>0</v>
          </cell>
          <cell r="D1945">
            <v>0</v>
          </cell>
          <cell r="E1945">
            <v>0</v>
          </cell>
          <cell r="F1945">
            <v>0</v>
          </cell>
          <cell r="G1945" t="str">
            <v>SUB-TOTAL MATERIAL (R$)</v>
          </cell>
          <cell r="H1945">
            <v>67.819999999999993</v>
          </cell>
          <cell r="I1945">
            <v>0</v>
          </cell>
        </row>
        <row r="1946">
          <cell r="B1946" t="str">
            <v>CÓDIGO</v>
          </cell>
          <cell r="C1946" t="str">
            <v>ORIGEM</v>
          </cell>
          <cell r="D1946" t="str">
            <v>EQUIPAMENTOS/FERRAMENTAS</v>
          </cell>
          <cell r="E1946" t="str">
            <v>UNID</v>
          </cell>
          <cell r="F1946" t="str">
            <v>COEF</v>
          </cell>
          <cell r="G1946" t="str">
            <v>UNIT (R$)</v>
          </cell>
          <cell r="H1946" t="str">
            <v>PARCIAL (R$)</v>
          </cell>
          <cell r="I1946">
            <v>0</v>
          </cell>
        </row>
        <row r="1947">
          <cell r="B1947">
            <v>0</v>
          </cell>
          <cell r="C1947">
            <v>0</v>
          </cell>
          <cell r="D1947">
            <v>0</v>
          </cell>
          <cell r="E1947">
            <v>0</v>
          </cell>
          <cell r="F1947">
            <v>0</v>
          </cell>
          <cell r="G1947">
            <v>0</v>
          </cell>
          <cell r="H1947">
            <v>0</v>
          </cell>
          <cell r="I1947">
            <v>0</v>
          </cell>
        </row>
        <row r="1948">
          <cell r="B1948">
            <v>0</v>
          </cell>
          <cell r="C1948">
            <v>0</v>
          </cell>
          <cell r="D1948">
            <v>0</v>
          </cell>
          <cell r="E1948">
            <v>0</v>
          </cell>
          <cell r="F1948">
            <v>0</v>
          </cell>
          <cell r="G1948">
            <v>0</v>
          </cell>
          <cell r="H1948">
            <v>0</v>
          </cell>
          <cell r="I1948">
            <v>0</v>
          </cell>
        </row>
        <row r="1949">
          <cell r="B1949">
            <v>0</v>
          </cell>
          <cell r="C1949">
            <v>0</v>
          </cell>
          <cell r="D1949">
            <v>0</v>
          </cell>
          <cell r="E1949">
            <v>0</v>
          </cell>
          <cell r="F1949">
            <v>0</v>
          </cell>
          <cell r="G1949" t="str">
            <v>SUB-TOTAL EQUIPAMENTOS/FERRAMENTAS (R$)</v>
          </cell>
          <cell r="H1949">
            <v>0</v>
          </cell>
          <cell r="I1949">
            <v>0</v>
          </cell>
        </row>
        <row r="1950">
          <cell r="B1950" t="str">
            <v>CÓDIGO</v>
          </cell>
          <cell r="C1950" t="str">
            <v>ORIGEM</v>
          </cell>
          <cell r="D1950" t="str">
            <v>DIVERSOS/COMPOSIÇÕES AUXILIARES</v>
          </cell>
          <cell r="E1950" t="str">
            <v>UNID</v>
          </cell>
          <cell r="F1950" t="str">
            <v>COEF</v>
          </cell>
          <cell r="G1950" t="str">
            <v>UNIT (R$)</v>
          </cell>
          <cell r="H1950" t="str">
            <v>PARCIAL (R$)</v>
          </cell>
          <cell r="I1950">
            <v>0</v>
          </cell>
        </row>
        <row r="1951">
          <cell r="B1951">
            <v>0</v>
          </cell>
          <cell r="C1951">
            <v>0</v>
          </cell>
          <cell r="D1951">
            <v>0</v>
          </cell>
          <cell r="E1951">
            <v>0</v>
          </cell>
          <cell r="F1951">
            <v>0</v>
          </cell>
          <cell r="G1951">
            <v>0</v>
          </cell>
          <cell r="H1951">
            <v>0</v>
          </cell>
          <cell r="I1951">
            <v>0</v>
          </cell>
        </row>
        <row r="1952">
          <cell r="B1952">
            <v>0</v>
          </cell>
          <cell r="C1952">
            <v>0</v>
          </cell>
          <cell r="D1952">
            <v>0</v>
          </cell>
          <cell r="E1952">
            <v>0</v>
          </cell>
          <cell r="F1952">
            <v>0</v>
          </cell>
          <cell r="G1952">
            <v>0</v>
          </cell>
          <cell r="H1952">
            <v>0</v>
          </cell>
          <cell r="I1952">
            <v>0</v>
          </cell>
        </row>
        <row r="1953">
          <cell r="B1953">
            <v>0</v>
          </cell>
          <cell r="C1953">
            <v>0</v>
          </cell>
          <cell r="D1953">
            <v>0</v>
          </cell>
          <cell r="E1953">
            <v>0</v>
          </cell>
          <cell r="F1953">
            <v>0</v>
          </cell>
          <cell r="G1953" t="str">
            <v>SUB-TOTAL DIVERSOS/COMPOSIÇÕES AUXILIARES (R$)</v>
          </cell>
          <cell r="H1953">
            <v>0</v>
          </cell>
          <cell r="I1953">
            <v>0</v>
          </cell>
        </row>
        <row r="1954">
          <cell r="B1954">
            <v>0</v>
          </cell>
          <cell r="C1954">
            <v>0</v>
          </cell>
          <cell r="D1954">
            <v>0</v>
          </cell>
          <cell r="E1954">
            <v>0</v>
          </cell>
          <cell r="F1954">
            <v>0</v>
          </cell>
          <cell r="G1954" t="str">
            <v>CUSTO UNITÁRIO (R$)</v>
          </cell>
          <cell r="H1954">
            <v>194.75</v>
          </cell>
          <cell r="I1954">
            <v>0</v>
          </cell>
        </row>
        <row r="1955">
          <cell r="B1955" t="str">
            <v>OBSERVAÇÕES:</v>
          </cell>
          <cell r="C1955">
            <v>0</v>
          </cell>
          <cell r="D1955">
            <v>0</v>
          </cell>
          <cell r="E1955">
            <v>0</v>
          </cell>
          <cell r="F1955">
            <v>0</v>
          </cell>
          <cell r="G1955">
            <v>0</v>
          </cell>
          <cell r="H1955">
            <v>0</v>
          </cell>
          <cell r="I1955">
            <v>0</v>
          </cell>
        </row>
        <row r="1956">
          <cell r="B1956" t="str">
            <v>1 - Foram utilizados coeficientes da tabela SEINFRA_C1950</v>
          </cell>
          <cell r="C1956">
            <v>0</v>
          </cell>
          <cell r="D1956">
            <v>0</v>
          </cell>
          <cell r="E1956">
            <v>0</v>
          </cell>
          <cell r="F1956">
            <v>0</v>
          </cell>
          <cell r="G1956">
            <v>0</v>
          </cell>
          <cell r="H1956">
            <v>0</v>
          </cell>
          <cell r="I1956">
            <v>0</v>
          </cell>
        </row>
        <row r="1957">
          <cell r="B1957" t="str">
            <v>2 - Foram usados preços SINAPI_DEZ/2017 e SEINFRA 24.1</v>
          </cell>
          <cell r="C1957">
            <v>0</v>
          </cell>
          <cell r="D1957">
            <v>0</v>
          </cell>
          <cell r="E1957">
            <v>0</v>
          </cell>
          <cell r="F1957">
            <v>0</v>
          </cell>
          <cell r="G1957">
            <v>0</v>
          </cell>
          <cell r="H1957">
            <v>0</v>
          </cell>
          <cell r="I1957">
            <v>0</v>
          </cell>
        </row>
        <row r="1958">
          <cell r="B1958">
            <v>0</v>
          </cell>
          <cell r="C1958">
            <v>0</v>
          </cell>
          <cell r="D1958">
            <v>0</v>
          </cell>
          <cell r="E1958">
            <v>0</v>
          </cell>
          <cell r="F1958">
            <v>0</v>
          </cell>
          <cell r="G1958">
            <v>0</v>
          </cell>
          <cell r="H1958">
            <v>0</v>
          </cell>
          <cell r="I1958">
            <v>0</v>
          </cell>
        </row>
        <row r="1959">
          <cell r="B1959">
            <v>0</v>
          </cell>
          <cell r="C1959">
            <v>0</v>
          </cell>
          <cell r="D1959">
            <v>0</v>
          </cell>
          <cell r="E1959">
            <v>0</v>
          </cell>
          <cell r="F1959">
            <v>0</v>
          </cell>
          <cell r="G1959">
            <v>0</v>
          </cell>
          <cell r="H1959">
            <v>0</v>
          </cell>
          <cell r="I1959">
            <v>0</v>
          </cell>
        </row>
        <row r="1960">
          <cell r="B1960" t="str">
            <v>CPU_0099</v>
          </cell>
          <cell r="C1960" t="str">
            <v>COMP</v>
          </cell>
          <cell r="D1960" t="str">
            <v>PONTO ELÉTRICO, MATERIAL E EXECUÇÃO</v>
          </cell>
          <cell r="E1960">
            <v>0</v>
          </cell>
          <cell r="F1960">
            <v>0</v>
          </cell>
          <cell r="G1960">
            <v>0</v>
          </cell>
          <cell r="H1960" t="str">
            <v>UNID</v>
          </cell>
          <cell r="I1960">
            <v>226.02</v>
          </cell>
        </row>
        <row r="1961">
          <cell r="B1961" t="str">
            <v>CÓDIGO</v>
          </cell>
          <cell r="C1961" t="str">
            <v>ORIGEM</v>
          </cell>
          <cell r="D1961" t="str">
            <v>MÃO DE OBRA</v>
          </cell>
          <cell r="E1961" t="str">
            <v>UNID</v>
          </cell>
          <cell r="F1961" t="str">
            <v>COEF</v>
          </cell>
          <cell r="G1961" t="str">
            <v>UNIT (R$)</v>
          </cell>
          <cell r="H1961" t="str">
            <v>PARCIAL (R$)</v>
          </cell>
          <cell r="I1961">
            <v>0</v>
          </cell>
        </row>
        <row r="1962">
          <cell r="B1962">
            <v>88316</v>
          </cell>
          <cell r="C1962" t="str">
            <v>SINAPI-CE</v>
          </cell>
          <cell r="D1962" t="str">
            <v>SERVENTE COM ENCARGOS COMPLEMENTARES</v>
          </cell>
          <cell r="E1962" t="str">
            <v>H</v>
          </cell>
          <cell r="F1962">
            <v>2.5</v>
          </cell>
          <cell r="G1962" t="str">
            <v>13,01</v>
          </cell>
          <cell r="H1962">
            <v>32.520000000000003</v>
          </cell>
          <cell r="I1962">
            <v>0</v>
          </cell>
        </row>
        <row r="1963">
          <cell r="B1963">
            <v>88264</v>
          </cell>
          <cell r="C1963" t="str">
            <v>SINAPI-CE</v>
          </cell>
          <cell r="D1963" t="str">
            <v>ELETRICISTA COM ENCARGOS COMPLEMENTARES</v>
          </cell>
          <cell r="E1963" t="str">
            <v>H</v>
          </cell>
          <cell r="F1963">
            <v>3</v>
          </cell>
          <cell r="G1963" t="str">
            <v>17,51</v>
          </cell>
          <cell r="H1963">
            <v>52.53</v>
          </cell>
          <cell r="I1963">
            <v>0</v>
          </cell>
        </row>
        <row r="1964">
          <cell r="B1964">
            <v>88247</v>
          </cell>
          <cell r="C1964" t="str">
            <v>SINAPI-CE</v>
          </cell>
          <cell r="D1964" t="str">
            <v>AUXILIAR DE ELETRICISTA COM ENCARGOS COMPLEMENTARES</v>
          </cell>
          <cell r="E1964" t="str">
            <v>H</v>
          </cell>
          <cell r="F1964">
            <v>3</v>
          </cell>
          <cell r="G1964" t="str">
            <v>14,30</v>
          </cell>
          <cell r="H1964">
            <v>42.9</v>
          </cell>
          <cell r="I1964">
            <v>0</v>
          </cell>
        </row>
        <row r="1965">
          <cell r="B1965">
            <v>0</v>
          </cell>
          <cell r="C1965">
            <v>0</v>
          </cell>
          <cell r="D1965">
            <v>0</v>
          </cell>
          <cell r="E1965">
            <v>0</v>
          </cell>
          <cell r="F1965">
            <v>0</v>
          </cell>
          <cell r="G1965" t="str">
            <v>SUB-TOTAL (R$)</v>
          </cell>
          <cell r="H1965">
            <v>127.95000000000002</v>
          </cell>
          <cell r="I1965">
            <v>0</v>
          </cell>
        </row>
        <row r="1966">
          <cell r="B1966">
            <v>0</v>
          </cell>
          <cell r="C1966">
            <v>0</v>
          </cell>
          <cell r="D1966">
            <v>0</v>
          </cell>
          <cell r="E1966">
            <v>0</v>
          </cell>
          <cell r="F1966" t="str">
            <v>ENCARGOS SOCIAIS</v>
          </cell>
          <cell r="G1966">
            <v>0</v>
          </cell>
          <cell r="H1966">
            <v>0</v>
          </cell>
          <cell r="I1966">
            <v>0</v>
          </cell>
        </row>
        <row r="1967">
          <cell r="B1967">
            <v>0</v>
          </cell>
          <cell r="C1967">
            <v>0</v>
          </cell>
          <cell r="D1967">
            <v>0</v>
          </cell>
          <cell r="E1967">
            <v>0</v>
          </cell>
          <cell r="F1967">
            <v>0</v>
          </cell>
          <cell r="G1967" t="str">
            <v>SUB-TOTAL MÃO-DE-OBRA (R$)</v>
          </cell>
          <cell r="H1967">
            <v>127.95000000000002</v>
          </cell>
          <cell r="I1967">
            <v>0</v>
          </cell>
        </row>
        <row r="1968">
          <cell r="B1968" t="str">
            <v>CÓDIGO</v>
          </cell>
          <cell r="C1968" t="str">
            <v>ORIGEM</v>
          </cell>
          <cell r="D1968" t="str">
            <v>MATERIAL</v>
          </cell>
          <cell r="E1968" t="str">
            <v>UNID</v>
          </cell>
          <cell r="F1968" t="str">
            <v>COEF</v>
          </cell>
          <cell r="G1968" t="str">
            <v>UNIT (R$)</v>
          </cell>
          <cell r="H1968" t="str">
            <v>PARCIAL (R$)</v>
          </cell>
          <cell r="I1968">
            <v>0</v>
          </cell>
        </row>
        <row r="1969">
          <cell r="B1969">
            <v>984</v>
          </cell>
          <cell r="C1969" t="str">
            <v>SINAPI-CE</v>
          </cell>
          <cell r="D1969" t="str">
            <v>CABO DE COBRE, RIGIDO, CLASSE 2, ISOLACAO EM PVC/A, ANTICHAMA BWF-B, 1 CONDUTOR, 450/750 V, SECAO NOMINAL 2,5 MM2</v>
          </cell>
          <cell r="E1969" t="str">
            <v xml:space="preserve">M     </v>
          </cell>
          <cell r="F1969">
            <v>12</v>
          </cell>
          <cell r="G1969" t="str">
            <v>1,63</v>
          </cell>
          <cell r="H1969">
            <v>19.559999999999999</v>
          </cell>
          <cell r="I1969">
            <v>0</v>
          </cell>
        </row>
        <row r="1970">
          <cell r="B1970">
            <v>1872</v>
          </cell>
          <cell r="C1970" t="str">
            <v>SINAPI-CE</v>
          </cell>
          <cell r="D1970" t="str">
            <v>CAIXA DE PASSAGEM, EM PVC, DE 4" X 2", PARA ELETRODUTO FLEXIVEL CORRUGADO</v>
          </cell>
          <cell r="E1970" t="str">
            <v xml:space="preserve">UN    </v>
          </cell>
          <cell r="F1970">
            <v>1</v>
          </cell>
          <cell r="G1970" t="str">
            <v>1,33</v>
          </cell>
          <cell r="H1970">
            <v>1.33</v>
          </cell>
          <cell r="I1970">
            <v>0</v>
          </cell>
        </row>
        <row r="1971">
          <cell r="B1971">
            <v>11250</v>
          </cell>
          <cell r="C1971" t="str">
            <v>SINAPI-CE</v>
          </cell>
          <cell r="D1971" t="str">
            <v>CAIXA DE PASSAGEM N 2, DE EMBUTIR, PADRAO TELEBRAS, DIMENSOES 20 X 20 X 12 CM, EM CHAPA DE ACO GALVANIZADO</v>
          </cell>
          <cell r="E1971" t="str">
            <v xml:space="preserve">UN    </v>
          </cell>
          <cell r="F1971">
            <v>1</v>
          </cell>
          <cell r="G1971" t="str">
            <v>47,36</v>
          </cell>
          <cell r="H1971">
            <v>47.36</v>
          </cell>
          <cell r="I1971">
            <v>0</v>
          </cell>
        </row>
        <row r="1972">
          <cell r="B1972">
            <v>2556</v>
          </cell>
          <cell r="C1972" t="str">
            <v>SINAPI-CE</v>
          </cell>
          <cell r="D1972" t="str">
            <v>CAIXA DE LUZ "4 X 2" EM ACO ESMALTADA</v>
          </cell>
          <cell r="E1972" t="str">
            <v xml:space="preserve">UN    </v>
          </cell>
          <cell r="F1972">
            <v>1</v>
          </cell>
          <cell r="G1972" t="str">
            <v>1,37</v>
          </cell>
          <cell r="H1972">
            <v>1.37</v>
          </cell>
          <cell r="I1972">
            <v>0</v>
          </cell>
        </row>
        <row r="1973">
          <cell r="B1973">
            <v>12034</v>
          </cell>
          <cell r="C1973" t="str">
            <v>SINAPI-CE</v>
          </cell>
          <cell r="D1973" t="str">
            <v>CURVA 180 GRAUS, DE PVC RIGIDO ROSCAVEL, DE 3/4", PARA ELETRODUTO</v>
          </cell>
          <cell r="E1973" t="str">
            <v xml:space="preserve">UN    </v>
          </cell>
          <cell r="F1973">
            <v>1</v>
          </cell>
          <cell r="G1973" t="str">
            <v>2,64</v>
          </cell>
          <cell r="H1973">
            <v>2.64</v>
          </cell>
          <cell r="I1973">
            <v>0</v>
          </cell>
        </row>
        <row r="1974">
          <cell r="B1974">
            <v>2370</v>
          </cell>
          <cell r="C1974" t="str">
            <v>SINAPI-CE</v>
          </cell>
          <cell r="D1974" t="str">
            <v>DISJUNTOR TIPO NEMA, MONOPOLAR 10 ATE 30A, TENSAO MAXIMA DE 240 V</v>
          </cell>
          <cell r="E1974" t="str">
            <v xml:space="preserve">UN    </v>
          </cell>
          <cell r="F1974">
            <v>0.5</v>
          </cell>
          <cell r="G1974" t="str">
            <v>9,38</v>
          </cell>
          <cell r="H1974">
            <v>4.6900000000000004</v>
          </cell>
          <cell r="I1974">
            <v>0</v>
          </cell>
        </row>
        <row r="1975">
          <cell r="B1975">
            <v>2674</v>
          </cell>
          <cell r="C1975" t="str">
            <v>SINAPI-CE</v>
          </cell>
          <cell r="D1975" t="str">
            <v>ELETRODUTO DE PVC RIGIDO ROSCAVEL DE 3/4 ", SEM LUVA</v>
          </cell>
          <cell r="E1975" t="str">
            <v xml:space="preserve">M     </v>
          </cell>
          <cell r="F1975">
            <v>3</v>
          </cell>
          <cell r="G1975" t="str">
            <v>2,51</v>
          </cell>
          <cell r="H1975">
            <v>7.53</v>
          </cell>
          <cell r="I1975">
            <v>0</v>
          </cell>
        </row>
        <row r="1976">
          <cell r="B1976">
            <v>38091</v>
          </cell>
          <cell r="C1976" t="str">
            <v>SINAPI-CE</v>
          </cell>
          <cell r="D1976" t="str">
            <v>ESPELHO / PLACA CEGA 4" X 2", PARA INSTALACAO DE TOMADAS E INTERRUPTORES</v>
          </cell>
          <cell r="E1976" t="str">
            <v xml:space="preserve">UN    </v>
          </cell>
          <cell r="F1976">
            <v>1</v>
          </cell>
          <cell r="G1976" t="str">
            <v>1,94</v>
          </cell>
          <cell r="H1976">
            <v>1.94</v>
          </cell>
          <cell r="I1976">
            <v>0</v>
          </cell>
        </row>
        <row r="1977">
          <cell r="B1977">
            <v>21127</v>
          </cell>
          <cell r="C1977" t="str">
            <v>SINAPI-CE</v>
          </cell>
          <cell r="D1977" t="str">
            <v>FITA ISOLANTE ADESIVA ANTICHAMA, USO ATE 750 V, EM ROLO DE 19 MM X 5 M</v>
          </cell>
          <cell r="E1977" t="str">
            <v xml:space="preserve">UN    </v>
          </cell>
          <cell r="F1977">
            <v>0.1</v>
          </cell>
          <cell r="G1977" t="str">
            <v>3,21</v>
          </cell>
          <cell r="H1977">
            <v>0.32</v>
          </cell>
          <cell r="I1977">
            <v>0</v>
          </cell>
        </row>
        <row r="1978">
          <cell r="B1978">
            <v>12129</v>
          </cell>
          <cell r="C1978" t="str">
            <v>SINAPI-CE</v>
          </cell>
          <cell r="D1978" t="str">
            <v>INTERRUPTOR SIMPLES 10A, 250V, CONJUNTO MONTADO PARA SOBREPOR 4" X 2" (CAIXA + 2 MODULOS)</v>
          </cell>
          <cell r="E1978" t="str">
            <v xml:space="preserve">UN    </v>
          </cell>
          <cell r="F1978">
            <v>1</v>
          </cell>
          <cell r="G1978" t="str">
            <v>10,01</v>
          </cell>
          <cell r="H1978">
            <v>10.01</v>
          </cell>
          <cell r="I1978">
            <v>0</v>
          </cell>
        </row>
        <row r="1979">
          <cell r="B1979">
            <v>1891</v>
          </cell>
          <cell r="C1979" t="str">
            <v>SINAPI-CE</v>
          </cell>
          <cell r="D1979" t="str">
            <v>LUVA EM PVC RIGIDO ROSCAVEL, DE 3/4", PARA ELETRODUTO</v>
          </cell>
          <cell r="E1979" t="str">
            <v xml:space="preserve">UN    </v>
          </cell>
          <cell r="F1979">
            <v>2</v>
          </cell>
          <cell r="G1979" t="str">
            <v>0,66</v>
          </cell>
          <cell r="H1979">
            <v>1.32</v>
          </cell>
          <cell r="I1979">
            <v>0</v>
          </cell>
        </row>
        <row r="1980">
          <cell r="B1980">
            <v>0</v>
          </cell>
          <cell r="C1980">
            <v>0</v>
          </cell>
          <cell r="D1980">
            <v>0</v>
          </cell>
          <cell r="E1980">
            <v>0</v>
          </cell>
          <cell r="F1980">
            <v>0</v>
          </cell>
          <cell r="G1980" t="str">
            <v>SUB-TOTAL MATERIAL (R$)</v>
          </cell>
          <cell r="H1980">
            <v>98.07</v>
          </cell>
          <cell r="I1980">
            <v>0</v>
          </cell>
        </row>
        <row r="1981">
          <cell r="B1981" t="str">
            <v>CÓDIGO</v>
          </cell>
          <cell r="C1981" t="str">
            <v>ORIGEM</v>
          </cell>
          <cell r="D1981" t="str">
            <v>EQUIPAMENTOS/FERRAMENTAS</v>
          </cell>
          <cell r="E1981" t="str">
            <v>UNID</v>
          </cell>
          <cell r="F1981" t="str">
            <v>COEF</v>
          </cell>
          <cell r="G1981" t="str">
            <v>UNIT (R$)</v>
          </cell>
          <cell r="H1981" t="str">
            <v>PARCIAL (R$)</v>
          </cell>
          <cell r="I1981">
            <v>0</v>
          </cell>
        </row>
        <row r="1982">
          <cell r="B1982">
            <v>0</v>
          </cell>
          <cell r="C1982">
            <v>0</v>
          </cell>
          <cell r="D1982">
            <v>0</v>
          </cell>
          <cell r="E1982">
            <v>0</v>
          </cell>
          <cell r="F1982">
            <v>0</v>
          </cell>
          <cell r="G1982">
            <v>0</v>
          </cell>
          <cell r="H1982">
            <v>0</v>
          </cell>
          <cell r="I1982">
            <v>0</v>
          </cell>
        </row>
        <row r="1983">
          <cell r="B1983">
            <v>0</v>
          </cell>
          <cell r="C1983">
            <v>0</v>
          </cell>
          <cell r="D1983">
            <v>0</v>
          </cell>
          <cell r="E1983">
            <v>0</v>
          </cell>
          <cell r="F1983">
            <v>0</v>
          </cell>
          <cell r="G1983">
            <v>0</v>
          </cell>
          <cell r="H1983">
            <v>0</v>
          </cell>
          <cell r="I1983">
            <v>0</v>
          </cell>
        </row>
        <row r="1984">
          <cell r="B1984">
            <v>0</v>
          </cell>
          <cell r="C1984">
            <v>0</v>
          </cell>
          <cell r="D1984">
            <v>0</v>
          </cell>
          <cell r="E1984">
            <v>0</v>
          </cell>
          <cell r="F1984">
            <v>0</v>
          </cell>
          <cell r="G1984" t="str">
            <v>SUB-TOTAL EQUIPAMENTOS/FERRAMENTAS (R$)</v>
          </cell>
          <cell r="H1984">
            <v>0</v>
          </cell>
          <cell r="I1984">
            <v>0</v>
          </cell>
        </row>
        <row r="1985">
          <cell r="B1985" t="str">
            <v>CÓDIGO</v>
          </cell>
          <cell r="C1985" t="str">
            <v>ORIGEM</v>
          </cell>
          <cell r="D1985" t="str">
            <v>DIVERSOS/COMPOSIÇÕES AUXILIARES</v>
          </cell>
          <cell r="E1985" t="str">
            <v>UNID</v>
          </cell>
          <cell r="F1985" t="str">
            <v>COEF</v>
          </cell>
          <cell r="G1985" t="str">
            <v>UNIT (R$)</v>
          </cell>
          <cell r="H1985" t="str">
            <v>PARCIAL (R$)</v>
          </cell>
          <cell r="I1985">
            <v>0</v>
          </cell>
        </row>
        <row r="1986">
          <cell r="B1986">
            <v>0</v>
          </cell>
          <cell r="C1986">
            <v>0</v>
          </cell>
          <cell r="D1986">
            <v>0</v>
          </cell>
          <cell r="E1986">
            <v>0</v>
          </cell>
          <cell r="F1986">
            <v>0</v>
          </cell>
          <cell r="G1986">
            <v>0</v>
          </cell>
          <cell r="H1986">
            <v>0</v>
          </cell>
          <cell r="I1986">
            <v>0</v>
          </cell>
        </row>
        <row r="1987">
          <cell r="B1987">
            <v>0</v>
          </cell>
          <cell r="C1987">
            <v>0</v>
          </cell>
          <cell r="D1987">
            <v>0</v>
          </cell>
          <cell r="E1987">
            <v>0</v>
          </cell>
          <cell r="F1987">
            <v>0</v>
          </cell>
          <cell r="G1987">
            <v>0</v>
          </cell>
          <cell r="H1987">
            <v>0</v>
          </cell>
          <cell r="I1987">
            <v>0</v>
          </cell>
        </row>
        <row r="1988">
          <cell r="B1988">
            <v>0</v>
          </cell>
          <cell r="C1988">
            <v>0</v>
          </cell>
          <cell r="D1988">
            <v>0</v>
          </cell>
          <cell r="E1988">
            <v>0</v>
          </cell>
          <cell r="F1988">
            <v>0</v>
          </cell>
          <cell r="G1988" t="str">
            <v>SUB-TOTAL DIVERSOS/COMPOSIÇÕES AUXILIARES (R$)</v>
          </cell>
          <cell r="H1988">
            <v>0</v>
          </cell>
          <cell r="I1988">
            <v>0</v>
          </cell>
        </row>
        <row r="1989">
          <cell r="B1989">
            <v>0</v>
          </cell>
          <cell r="C1989">
            <v>0</v>
          </cell>
          <cell r="D1989">
            <v>0</v>
          </cell>
          <cell r="E1989">
            <v>0</v>
          </cell>
          <cell r="F1989">
            <v>0</v>
          </cell>
          <cell r="G1989" t="str">
            <v>CUSTO UNITÁRIO (R$)</v>
          </cell>
          <cell r="H1989">
            <v>226.02</v>
          </cell>
          <cell r="I1989">
            <v>0</v>
          </cell>
        </row>
        <row r="1990">
          <cell r="B1990" t="str">
            <v>OBSERVAÇÕES:</v>
          </cell>
          <cell r="C1990">
            <v>0</v>
          </cell>
          <cell r="D1990">
            <v>0</v>
          </cell>
          <cell r="E1990">
            <v>0</v>
          </cell>
          <cell r="F1990">
            <v>0</v>
          </cell>
          <cell r="G1990">
            <v>0</v>
          </cell>
          <cell r="H1990">
            <v>0</v>
          </cell>
          <cell r="I1990">
            <v>0</v>
          </cell>
        </row>
        <row r="1991">
          <cell r="B1991" t="str">
            <v>1 - Foram utilizados coeficientes da tabela SEINF_160140414_SET/2014</v>
          </cell>
          <cell r="C1991">
            <v>0</v>
          </cell>
          <cell r="D1991">
            <v>0</v>
          </cell>
          <cell r="E1991">
            <v>0</v>
          </cell>
          <cell r="F1991">
            <v>0</v>
          </cell>
          <cell r="G1991">
            <v>0</v>
          </cell>
          <cell r="H1991">
            <v>0</v>
          </cell>
          <cell r="I1991">
            <v>0</v>
          </cell>
        </row>
        <row r="1992">
          <cell r="B1992" t="str">
            <v>2 - Foram usados preços SINAPI_DEZ/2017 e SEINFRA 24.1</v>
          </cell>
          <cell r="C1992">
            <v>0</v>
          </cell>
          <cell r="D1992">
            <v>0</v>
          </cell>
          <cell r="E1992">
            <v>0</v>
          </cell>
          <cell r="F1992">
            <v>0</v>
          </cell>
          <cell r="G1992">
            <v>0</v>
          </cell>
          <cell r="H1992">
            <v>0</v>
          </cell>
          <cell r="I1992">
            <v>0</v>
          </cell>
        </row>
        <row r="1993">
          <cell r="B1993">
            <v>0</v>
          </cell>
          <cell r="C1993">
            <v>0</v>
          </cell>
          <cell r="D1993">
            <v>0</v>
          </cell>
          <cell r="E1993">
            <v>0</v>
          </cell>
          <cell r="F1993">
            <v>0</v>
          </cell>
          <cell r="G1993">
            <v>0</v>
          </cell>
          <cell r="H1993">
            <v>0</v>
          </cell>
          <cell r="I1993">
            <v>0</v>
          </cell>
        </row>
        <row r="1994">
          <cell r="B1994" t="str">
            <v>CPU_0100</v>
          </cell>
          <cell r="C1994" t="str">
            <v>COMP</v>
          </cell>
          <cell r="D1994" t="str">
            <v>QUADRO DE DISTRIBUIÇÃO DE LUZ DE EMBUTIR ATÉ 6 DIVISÕES, C/BARRAMENTO</v>
          </cell>
          <cell r="E1994">
            <v>0</v>
          </cell>
          <cell r="F1994">
            <v>0</v>
          </cell>
          <cell r="G1994">
            <v>0</v>
          </cell>
          <cell r="H1994" t="str">
            <v>UNID</v>
          </cell>
          <cell r="I1994">
            <v>39.800000000000004</v>
          </cell>
        </row>
        <row r="1995">
          <cell r="B1995" t="str">
            <v>CÓDIGO</v>
          </cell>
          <cell r="C1995" t="str">
            <v>ORIGEM</v>
          </cell>
          <cell r="D1995" t="str">
            <v>MÃO DE OBRA</v>
          </cell>
          <cell r="E1995" t="str">
            <v>UNID</v>
          </cell>
          <cell r="F1995" t="str">
            <v>COEF</v>
          </cell>
          <cell r="G1995" t="str">
            <v>UNIT (R$)</v>
          </cell>
          <cell r="H1995" t="str">
            <v>PARCIAL (R$)</v>
          </cell>
          <cell r="I1995">
            <v>0</v>
          </cell>
        </row>
        <row r="1996">
          <cell r="B1996">
            <v>88264</v>
          </cell>
          <cell r="C1996" t="str">
            <v>SINAPI-CE</v>
          </cell>
          <cell r="D1996" t="str">
            <v>ELETRICISTA COM ENCARGOS COMPLEMENTARES</v>
          </cell>
          <cell r="E1996" t="str">
            <v>H</v>
          </cell>
          <cell r="F1996">
            <v>1.2</v>
          </cell>
          <cell r="G1996" t="str">
            <v>17,51</v>
          </cell>
          <cell r="H1996">
            <v>21.01</v>
          </cell>
          <cell r="I1996">
            <v>0</v>
          </cell>
        </row>
        <row r="1997">
          <cell r="B1997">
            <v>88247</v>
          </cell>
          <cell r="C1997" t="str">
            <v>SINAPI-CE</v>
          </cell>
          <cell r="D1997" t="str">
            <v>AUXILIAR DE ELETRICISTA COM ENCARGOS COMPLEMENTARES</v>
          </cell>
          <cell r="E1997" t="str">
            <v>H</v>
          </cell>
          <cell r="F1997">
            <v>1.2</v>
          </cell>
          <cell r="G1997" t="str">
            <v>14,30</v>
          </cell>
          <cell r="H1997">
            <v>17.16</v>
          </cell>
          <cell r="I1997">
            <v>0</v>
          </cell>
        </row>
        <row r="1998">
          <cell r="B1998">
            <v>0</v>
          </cell>
          <cell r="C1998">
            <v>0</v>
          </cell>
          <cell r="D1998">
            <v>0</v>
          </cell>
          <cell r="E1998">
            <v>0</v>
          </cell>
          <cell r="F1998">
            <v>0</v>
          </cell>
          <cell r="G1998" t="str">
            <v>SUB-TOTAL (R$)</v>
          </cell>
          <cell r="H1998">
            <v>38.17</v>
          </cell>
          <cell r="I1998">
            <v>0</v>
          </cell>
        </row>
        <row r="1999">
          <cell r="B1999">
            <v>0</v>
          </cell>
          <cell r="C1999">
            <v>0</v>
          </cell>
          <cell r="D1999">
            <v>0</v>
          </cell>
          <cell r="E1999">
            <v>0</v>
          </cell>
          <cell r="F1999" t="str">
            <v>ENCARGOS SOCIAIS</v>
          </cell>
          <cell r="G1999">
            <v>0</v>
          </cell>
          <cell r="H1999">
            <v>0</v>
          </cell>
          <cell r="I1999">
            <v>0</v>
          </cell>
        </row>
        <row r="2000">
          <cell r="B2000">
            <v>0</v>
          </cell>
          <cell r="C2000">
            <v>0</v>
          </cell>
          <cell r="D2000">
            <v>0</v>
          </cell>
          <cell r="E2000">
            <v>0</v>
          </cell>
          <cell r="F2000">
            <v>0</v>
          </cell>
          <cell r="G2000" t="str">
            <v>SUB-TOTAL MÃO-DE-OBRA (R$)</v>
          </cell>
          <cell r="H2000">
            <v>38.17</v>
          </cell>
          <cell r="I2000">
            <v>0</v>
          </cell>
        </row>
        <row r="2001">
          <cell r="B2001" t="str">
            <v>CÓDIGO</v>
          </cell>
          <cell r="C2001" t="str">
            <v>ORIGEM</v>
          </cell>
          <cell r="D2001" t="str">
            <v>MATERIAL</v>
          </cell>
          <cell r="E2001" t="str">
            <v>UNID</v>
          </cell>
          <cell r="F2001" t="str">
            <v>COEF</v>
          </cell>
          <cell r="G2001" t="str">
            <v>UNIT (R$)</v>
          </cell>
          <cell r="H2001" t="str">
            <v>PARCIAL (R$)</v>
          </cell>
          <cell r="I2001">
            <v>0</v>
          </cell>
        </row>
        <row r="2002">
          <cell r="B2002">
            <v>984</v>
          </cell>
          <cell r="C2002" t="str">
            <v>SINAPI-CE</v>
          </cell>
          <cell r="D2002" t="str">
            <v>CABO DE COBRE, RIGIDO, CLASSE 2, ISOLACAO EM PVC/A, ANTICHAMA BWF-B, 1 CONDUTOR, 450/750 V, SECAO NOMINAL 2,5 MM2</v>
          </cell>
          <cell r="E2002" t="str">
            <v xml:space="preserve">M     </v>
          </cell>
          <cell r="F2002">
            <v>1</v>
          </cell>
          <cell r="G2002" t="str">
            <v>1,63</v>
          </cell>
          <cell r="H2002">
            <v>1.63</v>
          </cell>
          <cell r="I2002">
            <v>0</v>
          </cell>
        </row>
        <row r="2003">
          <cell r="B2003">
            <v>0</v>
          </cell>
          <cell r="C2003">
            <v>0</v>
          </cell>
          <cell r="D2003">
            <v>0</v>
          </cell>
          <cell r="E2003">
            <v>0</v>
          </cell>
          <cell r="F2003">
            <v>0</v>
          </cell>
          <cell r="G2003">
            <v>0</v>
          </cell>
          <cell r="H2003">
            <v>0</v>
          </cell>
          <cell r="I2003">
            <v>0</v>
          </cell>
        </row>
        <row r="2004">
          <cell r="B2004">
            <v>0</v>
          </cell>
          <cell r="C2004">
            <v>0</v>
          </cell>
          <cell r="D2004">
            <v>0</v>
          </cell>
          <cell r="E2004">
            <v>0</v>
          </cell>
          <cell r="F2004">
            <v>0</v>
          </cell>
          <cell r="G2004" t="str">
            <v>SUB-TOTAL MATERIAL (R$)</v>
          </cell>
          <cell r="H2004">
            <v>1.63</v>
          </cell>
          <cell r="I2004">
            <v>0</v>
          </cell>
        </row>
        <row r="2005">
          <cell r="B2005" t="str">
            <v>CÓDIGO</v>
          </cell>
          <cell r="C2005" t="str">
            <v>ORIGEM</v>
          </cell>
          <cell r="D2005" t="str">
            <v>EQUIPAMENTOS/FERRAMENTAS</v>
          </cell>
          <cell r="E2005" t="str">
            <v>UNID</v>
          </cell>
          <cell r="F2005" t="str">
            <v>COEF</v>
          </cell>
          <cell r="G2005" t="str">
            <v>UNIT (R$)</v>
          </cell>
          <cell r="H2005" t="str">
            <v>PARCIAL (R$)</v>
          </cell>
          <cell r="I2005">
            <v>0</v>
          </cell>
        </row>
        <row r="2006">
          <cell r="B2006">
            <v>0</v>
          </cell>
          <cell r="C2006">
            <v>0</v>
          </cell>
          <cell r="D2006">
            <v>0</v>
          </cell>
          <cell r="E2006">
            <v>0</v>
          </cell>
          <cell r="F2006">
            <v>0</v>
          </cell>
          <cell r="G2006">
            <v>0</v>
          </cell>
          <cell r="H2006">
            <v>0</v>
          </cell>
          <cell r="I2006">
            <v>0</v>
          </cell>
        </row>
        <row r="2007">
          <cell r="B2007">
            <v>0</v>
          </cell>
          <cell r="C2007">
            <v>0</v>
          </cell>
          <cell r="D2007">
            <v>0</v>
          </cell>
          <cell r="E2007">
            <v>0</v>
          </cell>
          <cell r="F2007">
            <v>0</v>
          </cell>
          <cell r="G2007">
            <v>0</v>
          </cell>
          <cell r="H2007">
            <v>0</v>
          </cell>
          <cell r="I2007">
            <v>0</v>
          </cell>
        </row>
        <row r="2008">
          <cell r="B2008">
            <v>0</v>
          </cell>
          <cell r="C2008">
            <v>0</v>
          </cell>
          <cell r="D2008">
            <v>0</v>
          </cell>
          <cell r="E2008">
            <v>0</v>
          </cell>
          <cell r="F2008">
            <v>0</v>
          </cell>
          <cell r="G2008" t="str">
            <v>SUB-TOTAL EQUIPAMENTOS/FERRAMENTAS (R$)</v>
          </cell>
          <cell r="H2008">
            <v>0</v>
          </cell>
          <cell r="I2008">
            <v>0</v>
          </cell>
        </row>
        <row r="2009">
          <cell r="B2009" t="str">
            <v>CÓDIGO</v>
          </cell>
          <cell r="C2009" t="str">
            <v>ORIGEM</v>
          </cell>
          <cell r="D2009" t="str">
            <v>DIVERSOS/COMPOSIÇÕES AUXILIARES</v>
          </cell>
          <cell r="E2009" t="str">
            <v>UNID</v>
          </cell>
          <cell r="F2009" t="str">
            <v>COEF</v>
          </cell>
          <cell r="G2009" t="str">
            <v>UNIT (R$)</v>
          </cell>
          <cell r="H2009" t="str">
            <v>PARCIAL (R$)</v>
          </cell>
          <cell r="I2009">
            <v>0</v>
          </cell>
        </row>
        <row r="2010">
          <cell r="B2010">
            <v>0</v>
          </cell>
          <cell r="C2010">
            <v>0</v>
          </cell>
          <cell r="D2010">
            <v>0</v>
          </cell>
          <cell r="E2010">
            <v>0</v>
          </cell>
          <cell r="F2010">
            <v>0</v>
          </cell>
          <cell r="G2010">
            <v>0</v>
          </cell>
          <cell r="H2010">
            <v>0</v>
          </cell>
          <cell r="I2010">
            <v>0</v>
          </cell>
        </row>
        <row r="2011">
          <cell r="B2011">
            <v>0</v>
          </cell>
          <cell r="C2011">
            <v>0</v>
          </cell>
          <cell r="D2011">
            <v>0</v>
          </cell>
          <cell r="E2011">
            <v>0</v>
          </cell>
          <cell r="F2011">
            <v>0</v>
          </cell>
          <cell r="G2011">
            <v>0</v>
          </cell>
          <cell r="H2011">
            <v>0</v>
          </cell>
          <cell r="I2011">
            <v>0</v>
          </cell>
        </row>
        <row r="2012">
          <cell r="B2012">
            <v>0</v>
          </cell>
          <cell r="C2012">
            <v>0</v>
          </cell>
          <cell r="D2012">
            <v>0</v>
          </cell>
          <cell r="E2012">
            <v>0</v>
          </cell>
          <cell r="F2012">
            <v>0</v>
          </cell>
          <cell r="G2012" t="str">
            <v>SUB-TOTAL DIVERSOS/COMPOSIÇÕES AUXILIARES (R$)</v>
          </cell>
          <cell r="H2012">
            <v>0</v>
          </cell>
          <cell r="I2012">
            <v>0</v>
          </cell>
        </row>
        <row r="2013">
          <cell r="B2013">
            <v>0</v>
          </cell>
          <cell r="C2013">
            <v>0</v>
          </cell>
          <cell r="D2013">
            <v>0</v>
          </cell>
          <cell r="E2013">
            <v>0</v>
          </cell>
          <cell r="F2013">
            <v>0</v>
          </cell>
          <cell r="G2013" t="str">
            <v>CUSTO UNITÁRIO (R$)</v>
          </cell>
          <cell r="H2013">
            <v>39.800000000000004</v>
          </cell>
          <cell r="I2013">
            <v>0</v>
          </cell>
        </row>
        <row r="2014">
          <cell r="B2014" t="str">
            <v>OBSERVAÇÕES:</v>
          </cell>
          <cell r="C2014">
            <v>0</v>
          </cell>
          <cell r="D2014">
            <v>0</v>
          </cell>
          <cell r="E2014">
            <v>0</v>
          </cell>
          <cell r="F2014">
            <v>0</v>
          </cell>
          <cell r="G2014">
            <v>0</v>
          </cell>
          <cell r="H2014">
            <v>0</v>
          </cell>
          <cell r="I2014">
            <v>0</v>
          </cell>
        </row>
        <row r="2015">
          <cell r="B2015" t="str">
            <v>1 - Foram utilizados coeficientes da tabela SEINFRA_C2067</v>
          </cell>
          <cell r="C2015">
            <v>0</v>
          </cell>
          <cell r="D2015">
            <v>0</v>
          </cell>
          <cell r="E2015">
            <v>0</v>
          </cell>
          <cell r="F2015">
            <v>0</v>
          </cell>
          <cell r="G2015">
            <v>0</v>
          </cell>
          <cell r="H2015">
            <v>0</v>
          </cell>
          <cell r="I2015">
            <v>0</v>
          </cell>
        </row>
        <row r="2016">
          <cell r="B2016" t="str">
            <v>2 - Foram usados preços SINAPI_DEZ/2017 e SEINFRA 24.1</v>
          </cell>
          <cell r="C2016">
            <v>0</v>
          </cell>
          <cell r="D2016">
            <v>0</v>
          </cell>
          <cell r="E2016">
            <v>0</v>
          </cell>
          <cell r="F2016">
            <v>0</v>
          </cell>
          <cell r="G2016">
            <v>0</v>
          </cell>
          <cell r="H2016">
            <v>0</v>
          </cell>
          <cell r="I2016">
            <v>0</v>
          </cell>
        </row>
        <row r="2017">
          <cell r="B2017">
            <v>0</v>
          </cell>
          <cell r="C2017">
            <v>0</v>
          </cell>
          <cell r="D2017">
            <v>0</v>
          </cell>
          <cell r="E2017">
            <v>0</v>
          </cell>
          <cell r="F2017">
            <v>0</v>
          </cell>
          <cell r="G2017">
            <v>0</v>
          </cell>
          <cell r="H2017">
            <v>0</v>
          </cell>
          <cell r="I2017">
            <v>0</v>
          </cell>
        </row>
        <row r="2018">
          <cell r="B2018">
            <v>0</v>
          </cell>
          <cell r="C2018">
            <v>0</v>
          </cell>
          <cell r="D2018">
            <v>0</v>
          </cell>
          <cell r="E2018">
            <v>0</v>
          </cell>
          <cell r="F2018">
            <v>0</v>
          </cell>
          <cell r="G2018">
            <v>0</v>
          </cell>
          <cell r="H2018">
            <v>0</v>
          </cell>
          <cell r="I2018">
            <v>0</v>
          </cell>
        </row>
        <row r="2019">
          <cell r="B2019" t="str">
            <v>CPU_0101</v>
          </cell>
          <cell r="C2019" t="str">
            <v>COMP</v>
          </cell>
          <cell r="D2019" t="str">
            <v>ENVELOPE DE CONCRETO  FCK=13,5 MPA P/ PROTEÇÃO DE TUBO PVC ENTERRADO</v>
          </cell>
          <cell r="E2019">
            <v>0</v>
          </cell>
          <cell r="F2019">
            <v>0</v>
          </cell>
          <cell r="G2019">
            <v>0</v>
          </cell>
          <cell r="H2019" t="str">
            <v>M3</v>
          </cell>
          <cell r="I2019">
            <v>518.09</v>
          </cell>
        </row>
        <row r="2020">
          <cell r="B2020" t="str">
            <v>CÓDIGO</v>
          </cell>
          <cell r="C2020" t="str">
            <v>ORIGEM</v>
          </cell>
          <cell r="D2020" t="str">
            <v>MÃO DE OBRA</v>
          </cell>
          <cell r="E2020" t="str">
            <v>UNID</v>
          </cell>
          <cell r="F2020" t="str">
            <v>COEF</v>
          </cell>
          <cell r="G2020" t="str">
            <v>UNIT (R$)</v>
          </cell>
          <cell r="H2020" t="str">
            <v>PARCIAL (R$)</v>
          </cell>
          <cell r="I2020">
            <v>0</v>
          </cell>
        </row>
        <row r="2021">
          <cell r="B2021">
            <v>88309</v>
          </cell>
          <cell r="C2021" t="str">
            <v>SINAPI-CE</v>
          </cell>
          <cell r="D2021" t="str">
            <v>PEDREIRO COM ENCARGOS COMPLEMENTARES</v>
          </cell>
          <cell r="E2021" t="str">
            <v>H</v>
          </cell>
          <cell r="F2021">
            <v>5</v>
          </cell>
          <cell r="G2021" t="str">
            <v>17,35</v>
          </cell>
          <cell r="H2021">
            <v>86.75</v>
          </cell>
          <cell r="I2021">
            <v>0</v>
          </cell>
        </row>
        <row r="2022">
          <cell r="B2022">
            <v>88316</v>
          </cell>
          <cell r="C2022" t="str">
            <v>SINAPI-CE</v>
          </cell>
          <cell r="D2022" t="str">
            <v>SERVENTE COM ENCARGOS COMPLEMENTARES</v>
          </cell>
          <cell r="E2022" t="str">
            <v>H</v>
          </cell>
          <cell r="F2022">
            <v>17.93</v>
          </cell>
          <cell r="G2022" t="str">
            <v>13,01</v>
          </cell>
          <cell r="H2022">
            <v>233.26</v>
          </cell>
          <cell r="I2022">
            <v>0</v>
          </cell>
        </row>
        <row r="2023">
          <cell r="B2023">
            <v>0</v>
          </cell>
          <cell r="C2023">
            <v>0</v>
          </cell>
          <cell r="D2023">
            <v>0</v>
          </cell>
          <cell r="E2023">
            <v>0</v>
          </cell>
          <cell r="F2023">
            <v>0</v>
          </cell>
          <cell r="G2023" t="str">
            <v>SUB-TOTAL (R$)</v>
          </cell>
          <cell r="H2023">
            <v>320.01</v>
          </cell>
          <cell r="I2023">
            <v>0</v>
          </cell>
        </row>
        <row r="2024">
          <cell r="B2024">
            <v>0</v>
          </cell>
          <cell r="C2024">
            <v>0</v>
          </cell>
          <cell r="D2024">
            <v>0</v>
          </cell>
          <cell r="E2024">
            <v>0</v>
          </cell>
          <cell r="F2024" t="str">
            <v>ENCARGOS SOCIAIS</v>
          </cell>
          <cell r="G2024">
            <v>0</v>
          </cell>
          <cell r="H2024">
            <v>0</v>
          </cell>
          <cell r="I2024">
            <v>0</v>
          </cell>
        </row>
        <row r="2025">
          <cell r="B2025">
            <v>0</v>
          </cell>
          <cell r="C2025">
            <v>0</v>
          </cell>
          <cell r="D2025">
            <v>0</v>
          </cell>
          <cell r="E2025">
            <v>0</v>
          </cell>
          <cell r="F2025">
            <v>0</v>
          </cell>
          <cell r="G2025" t="str">
            <v>SUB-TOTAL MÃO-DE-OBRA (R$)</v>
          </cell>
          <cell r="H2025">
            <v>320.01</v>
          </cell>
          <cell r="I2025">
            <v>0</v>
          </cell>
        </row>
        <row r="2026">
          <cell r="B2026" t="str">
            <v>CÓDIGO</v>
          </cell>
          <cell r="C2026" t="str">
            <v>ORIGEM</v>
          </cell>
          <cell r="D2026" t="str">
            <v>MATERIAL</v>
          </cell>
          <cell r="E2026" t="str">
            <v>UNID</v>
          </cell>
          <cell r="F2026" t="str">
            <v>COEF</v>
          </cell>
          <cell r="G2026" t="str">
            <v>UNIT (R$)</v>
          </cell>
          <cell r="H2026" t="str">
            <v>PARCIAL (R$)</v>
          </cell>
          <cell r="I2026">
            <v>0</v>
          </cell>
        </row>
        <row r="2027">
          <cell r="B2027" t="str">
            <v>I0109</v>
          </cell>
          <cell r="C2027" t="str">
            <v>SEINFRA_24.1</v>
          </cell>
          <cell r="D2027" t="str">
            <v>AREIA MEDIA</v>
          </cell>
          <cell r="E2027" t="str">
            <v>M3</v>
          </cell>
          <cell r="F2027">
            <v>0.92220000000000002</v>
          </cell>
          <cell r="G2027">
            <v>46</v>
          </cell>
          <cell r="H2027">
            <v>42.42</v>
          </cell>
          <cell r="I2027">
            <v>0</v>
          </cell>
        </row>
        <row r="2028">
          <cell r="B2028">
            <v>1379</v>
          </cell>
          <cell r="C2028" t="str">
            <v>SINAPI-CE</v>
          </cell>
          <cell r="D2028" t="str">
            <v>CIMENTO PORTLAND COMPOSTO CP II-32</v>
          </cell>
          <cell r="E2028" t="str">
            <v xml:space="preserve">KG    </v>
          </cell>
          <cell r="F2028">
            <v>281</v>
          </cell>
          <cell r="G2028" t="str">
            <v>0,41</v>
          </cell>
          <cell r="H2028">
            <v>115.21</v>
          </cell>
          <cell r="I2028">
            <v>0</v>
          </cell>
        </row>
        <row r="2029">
          <cell r="B2029">
            <v>4718</v>
          </cell>
          <cell r="C2029" t="str">
            <v>SINAPI-CE</v>
          </cell>
          <cell r="D2029" t="str">
            <v>PEDRA BRITADA N. 2 (19 A 38 MM) POSTO PEDREIRA/FORNECEDOR, SEM FRETE</v>
          </cell>
          <cell r="E2029" t="str">
            <v xml:space="preserve">M3    </v>
          </cell>
          <cell r="F2029">
            <v>0.83599999999999997</v>
          </cell>
          <cell r="G2029" t="str">
            <v>45,00</v>
          </cell>
          <cell r="H2029">
            <v>37.619999999999997</v>
          </cell>
          <cell r="I2029">
            <v>0</v>
          </cell>
        </row>
        <row r="2030">
          <cell r="B2030">
            <v>0</v>
          </cell>
          <cell r="C2030">
            <v>0</v>
          </cell>
          <cell r="D2030">
            <v>0</v>
          </cell>
          <cell r="E2030">
            <v>0</v>
          </cell>
          <cell r="F2030">
            <v>0</v>
          </cell>
          <cell r="G2030" t="str">
            <v>SUB-TOTAL MATERIAL (R$)</v>
          </cell>
          <cell r="H2030">
            <v>195.25</v>
          </cell>
          <cell r="I2030">
            <v>0</v>
          </cell>
        </row>
        <row r="2031">
          <cell r="B2031" t="str">
            <v>CÓDIGO</v>
          </cell>
          <cell r="C2031" t="str">
            <v>ORIGEM</v>
          </cell>
          <cell r="D2031" t="str">
            <v>EQUIPAMENTOS/FERRAMENTAS</v>
          </cell>
          <cell r="E2031" t="str">
            <v>UNID</v>
          </cell>
          <cell r="F2031" t="str">
            <v>COEF</v>
          </cell>
          <cell r="G2031" t="str">
            <v>UNIT (R$)</v>
          </cell>
          <cell r="H2031" t="str">
            <v>PARCIAL (R$)</v>
          </cell>
          <cell r="I2031">
            <v>0</v>
          </cell>
        </row>
        <row r="2032">
          <cell r="B2032">
            <v>0</v>
          </cell>
          <cell r="C2032">
            <v>0</v>
          </cell>
          <cell r="D2032">
            <v>0</v>
          </cell>
          <cell r="E2032">
            <v>0</v>
          </cell>
          <cell r="F2032">
            <v>0</v>
          </cell>
          <cell r="G2032">
            <v>0</v>
          </cell>
          <cell r="H2032">
            <v>0</v>
          </cell>
          <cell r="I2032">
            <v>0</v>
          </cell>
        </row>
        <row r="2033">
          <cell r="B2033">
            <v>0</v>
          </cell>
          <cell r="C2033">
            <v>0</v>
          </cell>
          <cell r="D2033">
            <v>0</v>
          </cell>
          <cell r="E2033">
            <v>0</v>
          </cell>
          <cell r="F2033">
            <v>0</v>
          </cell>
          <cell r="G2033">
            <v>0</v>
          </cell>
          <cell r="H2033">
            <v>0</v>
          </cell>
          <cell r="I2033">
            <v>0</v>
          </cell>
        </row>
        <row r="2034">
          <cell r="B2034">
            <v>0</v>
          </cell>
          <cell r="C2034">
            <v>0</v>
          </cell>
          <cell r="D2034">
            <v>0</v>
          </cell>
          <cell r="E2034">
            <v>0</v>
          </cell>
          <cell r="F2034">
            <v>0</v>
          </cell>
          <cell r="G2034" t="str">
            <v>SUB-TOTAL EQUIPAMENTOS/FERRAMENTAS (R$)</v>
          </cell>
          <cell r="H2034">
            <v>0</v>
          </cell>
          <cell r="I2034">
            <v>0</v>
          </cell>
        </row>
        <row r="2035">
          <cell r="B2035" t="str">
            <v>CÓDIGO</v>
          </cell>
          <cell r="C2035" t="str">
            <v>ORIGEM</v>
          </cell>
          <cell r="D2035" t="str">
            <v>DIVERSOS/COMPOSIÇÕES AUXILIARES</v>
          </cell>
          <cell r="E2035" t="str">
            <v>UNID</v>
          </cell>
          <cell r="F2035" t="str">
            <v>COEF</v>
          </cell>
          <cell r="G2035" t="str">
            <v>UNIT (R$)</v>
          </cell>
          <cell r="H2035" t="str">
            <v>PARCIAL (R$)</v>
          </cell>
          <cell r="I2035">
            <v>0</v>
          </cell>
        </row>
        <row r="2036">
          <cell r="B2036">
            <v>89225</v>
          </cell>
          <cell r="C2036" t="str">
            <v>SINAPI-CE</v>
          </cell>
          <cell r="D2036" t="str">
            <v>BETONEIRA CAPACIDADE NOMINAL DE 600 L, CAPACIDADE DE MISTURA 360 L, MOTOR ELÉTRICO TRIFÁSICO POTÊNCIA DE 4 CV, SEM CARREGADOR - CHP DIURNO. AF_11/2014</v>
          </cell>
          <cell r="E2036" t="str">
            <v>CHP</v>
          </cell>
          <cell r="F2036">
            <v>0.74099999999999999</v>
          </cell>
          <cell r="G2036" t="str">
            <v>3,83</v>
          </cell>
          <cell r="H2036">
            <v>2.83</v>
          </cell>
          <cell r="I2036">
            <v>0</v>
          </cell>
        </row>
        <row r="2037">
          <cell r="B2037">
            <v>0</v>
          </cell>
          <cell r="C2037">
            <v>0</v>
          </cell>
          <cell r="D2037">
            <v>0</v>
          </cell>
          <cell r="E2037">
            <v>0</v>
          </cell>
          <cell r="F2037">
            <v>0</v>
          </cell>
          <cell r="G2037">
            <v>0</v>
          </cell>
          <cell r="H2037">
            <v>0</v>
          </cell>
          <cell r="I2037">
            <v>0</v>
          </cell>
        </row>
        <row r="2038">
          <cell r="B2038">
            <v>0</v>
          </cell>
          <cell r="C2038">
            <v>0</v>
          </cell>
          <cell r="D2038">
            <v>0</v>
          </cell>
          <cell r="E2038">
            <v>0</v>
          </cell>
          <cell r="F2038">
            <v>0</v>
          </cell>
          <cell r="G2038" t="str">
            <v>SUB-TOTAL DIVERSOS/COMPOSIÇÕES AUXILIARES (R$)</v>
          </cell>
          <cell r="H2038">
            <v>2.83</v>
          </cell>
          <cell r="I2038">
            <v>0</v>
          </cell>
        </row>
        <row r="2039">
          <cell r="B2039">
            <v>0</v>
          </cell>
          <cell r="C2039">
            <v>0</v>
          </cell>
          <cell r="D2039">
            <v>0</v>
          </cell>
          <cell r="E2039">
            <v>0</v>
          </cell>
          <cell r="F2039">
            <v>0</v>
          </cell>
          <cell r="G2039" t="str">
            <v>CUSTO UNITÁRIO (R$)</v>
          </cell>
          <cell r="H2039">
            <v>518.09</v>
          </cell>
          <cell r="I2039">
            <v>0</v>
          </cell>
        </row>
        <row r="2040">
          <cell r="B2040">
            <v>0</v>
          </cell>
          <cell r="C2040">
            <v>0</v>
          </cell>
          <cell r="D2040">
            <v>0</v>
          </cell>
          <cell r="E2040">
            <v>0</v>
          </cell>
          <cell r="F2040">
            <v>0</v>
          </cell>
          <cell r="G2040" t="str">
            <v>CUSTO UNITÁRIO (R$)</v>
          </cell>
          <cell r="H2040">
            <v>518.09</v>
          </cell>
          <cell r="I2040">
            <v>0</v>
          </cell>
        </row>
        <row r="2041">
          <cell r="B2041" t="str">
            <v>OBSERVAÇÕES:</v>
          </cell>
          <cell r="C2041">
            <v>0</v>
          </cell>
          <cell r="D2041">
            <v>0</v>
          </cell>
          <cell r="E2041">
            <v>0</v>
          </cell>
          <cell r="F2041">
            <v>0</v>
          </cell>
          <cell r="G2041">
            <v>0</v>
          </cell>
          <cell r="H2041">
            <v>0</v>
          </cell>
          <cell r="I2041">
            <v>0</v>
          </cell>
        </row>
        <row r="2042">
          <cell r="B2042" t="str">
            <v>1 - Foram utilizados coeficientes da tabela SEINF_150140035_SET/2014</v>
          </cell>
          <cell r="C2042">
            <v>0</v>
          </cell>
          <cell r="D2042">
            <v>0</v>
          </cell>
          <cell r="E2042">
            <v>0</v>
          </cell>
          <cell r="F2042">
            <v>0</v>
          </cell>
          <cell r="G2042">
            <v>0</v>
          </cell>
          <cell r="H2042">
            <v>0</v>
          </cell>
          <cell r="I2042">
            <v>0</v>
          </cell>
        </row>
        <row r="2043">
          <cell r="B2043" t="str">
            <v>2 - Foram usados preços SINAPI_DEZ/2017 e SEINFRA 24.1</v>
          </cell>
          <cell r="C2043">
            <v>0</v>
          </cell>
          <cell r="D2043">
            <v>0</v>
          </cell>
          <cell r="E2043">
            <v>0</v>
          </cell>
          <cell r="F2043">
            <v>0</v>
          </cell>
          <cell r="G2043">
            <v>0</v>
          </cell>
          <cell r="H2043">
            <v>0</v>
          </cell>
          <cell r="I2043">
            <v>0</v>
          </cell>
        </row>
        <row r="2044">
          <cell r="B2044">
            <v>0</v>
          </cell>
          <cell r="C2044">
            <v>0</v>
          </cell>
          <cell r="D2044">
            <v>0</v>
          </cell>
          <cell r="E2044">
            <v>0</v>
          </cell>
          <cell r="F2044">
            <v>0</v>
          </cell>
          <cell r="G2044">
            <v>0</v>
          </cell>
          <cell r="H2044">
            <v>0</v>
          </cell>
          <cell r="I2044">
            <v>0</v>
          </cell>
        </row>
        <row r="2045">
          <cell r="B2045" t="str">
            <v>CPU_0102</v>
          </cell>
          <cell r="C2045" t="str">
            <v>COMP</v>
          </cell>
          <cell r="D2045" t="str">
            <v>PISO PODOTÁTIL EXTERNO EM PMC ESP. 6CM, ASSENTADO COM ARGAMASSA (FORNECIMENTO E ASSENTAMENTO)</v>
          </cell>
          <cell r="E2045">
            <v>0</v>
          </cell>
          <cell r="F2045">
            <v>0</v>
          </cell>
          <cell r="G2045">
            <v>0</v>
          </cell>
          <cell r="H2045" t="str">
            <v>M2</v>
          </cell>
          <cell r="I2045">
            <v>90.95</v>
          </cell>
        </row>
        <row r="2046">
          <cell r="B2046" t="str">
            <v>CÓDIGO</v>
          </cell>
          <cell r="C2046" t="str">
            <v>ORIGEM</v>
          </cell>
          <cell r="D2046" t="str">
            <v>MÃO DE OBRA</v>
          </cell>
          <cell r="E2046" t="str">
            <v>UNID</v>
          </cell>
          <cell r="F2046" t="str">
            <v>COEF</v>
          </cell>
          <cell r="G2046" t="str">
            <v>UNIT (R$)</v>
          </cell>
          <cell r="H2046" t="str">
            <v>PARCIAL (R$)</v>
          </cell>
          <cell r="I2046">
            <v>0</v>
          </cell>
        </row>
        <row r="2047">
          <cell r="B2047">
            <v>88256</v>
          </cell>
          <cell r="C2047" t="str">
            <v>SINAPI-CE</v>
          </cell>
          <cell r="D2047" t="str">
            <v>AZULEJISTA OU LADRILHISTA COM ENCARGOS COMPLEMENTARES</v>
          </cell>
          <cell r="E2047" t="str">
            <v>H</v>
          </cell>
          <cell r="F2047">
            <v>1.6</v>
          </cell>
          <cell r="G2047" t="str">
            <v>16,13</v>
          </cell>
          <cell r="H2047">
            <v>25.8</v>
          </cell>
          <cell r="I2047">
            <v>0</v>
          </cell>
        </row>
        <row r="2048">
          <cell r="B2048">
            <v>88316</v>
          </cell>
          <cell r="C2048" t="str">
            <v>SINAPI-CE</v>
          </cell>
          <cell r="D2048" t="str">
            <v>SERVENTE COM ENCARGOS COMPLEMENTARES</v>
          </cell>
          <cell r="E2048" t="str">
            <v>H</v>
          </cell>
          <cell r="F2048">
            <v>1.25</v>
          </cell>
          <cell r="G2048" t="str">
            <v>13,01</v>
          </cell>
          <cell r="H2048">
            <v>16.260000000000002</v>
          </cell>
          <cell r="I2048">
            <v>0</v>
          </cell>
        </row>
        <row r="2049">
          <cell r="B2049">
            <v>0</v>
          </cell>
          <cell r="C2049">
            <v>0</v>
          </cell>
          <cell r="D2049">
            <v>0</v>
          </cell>
          <cell r="E2049">
            <v>0</v>
          </cell>
          <cell r="F2049">
            <v>0</v>
          </cell>
          <cell r="G2049" t="str">
            <v>SUB-TOTAL (R$)</v>
          </cell>
          <cell r="H2049">
            <v>42.06</v>
          </cell>
          <cell r="I2049">
            <v>0</v>
          </cell>
        </row>
        <row r="2050">
          <cell r="B2050">
            <v>0</v>
          </cell>
          <cell r="C2050">
            <v>0</v>
          </cell>
          <cell r="D2050">
            <v>0</v>
          </cell>
          <cell r="E2050">
            <v>0</v>
          </cell>
          <cell r="F2050" t="str">
            <v>ENCARGOS SOCIAIS</v>
          </cell>
          <cell r="G2050">
            <v>0</v>
          </cell>
          <cell r="H2050">
            <v>0</v>
          </cell>
          <cell r="I2050">
            <v>0</v>
          </cell>
        </row>
        <row r="2051">
          <cell r="B2051">
            <v>0</v>
          </cell>
          <cell r="C2051">
            <v>0</v>
          </cell>
          <cell r="D2051">
            <v>0</v>
          </cell>
          <cell r="E2051">
            <v>0</v>
          </cell>
          <cell r="F2051">
            <v>0</v>
          </cell>
          <cell r="G2051" t="str">
            <v>SUB-TOTAL MÃO-DE-OBRA (R$)</v>
          </cell>
          <cell r="H2051">
            <v>42.06</v>
          </cell>
          <cell r="I2051">
            <v>0</v>
          </cell>
        </row>
        <row r="2052">
          <cell r="B2052" t="str">
            <v>CÓDIGO</v>
          </cell>
          <cell r="C2052" t="str">
            <v>ORIGEM</v>
          </cell>
          <cell r="D2052" t="str">
            <v>MATERIAL</v>
          </cell>
          <cell r="E2052" t="str">
            <v>UNID</v>
          </cell>
          <cell r="F2052" t="str">
            <v>COEF</v>
          </cell>
          <cell r="G2052" t="str">
            <v>UNIT (R$)</v>
          </cell>
          <cell r="H2052" t="str">
            <v>PARCIAL (R$)</v>
          </cell>
          <cell r="I2052">
            <v>0</v>
          </cell>
        </row>
        <row r="2053">
          <cell r="B2053">
            <v>36178</v>
          </cell>
          <cell r="C2053" t="str">
            <v>SINAPI-CE</v>
          </cell>
          <cell r="D2053" t="str">
            <v>PISO PODOTATIL DE CONCRETO - DIRECIONAL E ALERTA, *40 X 40 X 2,5* CM</v>
          </cell>
          <cell r="E2053" t="str">
            <v xml:space="preserve">UN    </v>
          </cell>
          <cell r="F2053">
            <v>6.25</v>
          </cell>
          <cell r="G2053" t="str">
            <v>7,23</v>
          </cell>
          <cell r="H2053">
            <v>45.18</v>
          </cell>
          <cell r="I2053">
            <v>0</v>
          </cell>
        </row>
        <row r="2054">
          <cell r="B2054" t="str">
            <v>I0109</v>
          </cell>
          <cell r="C2054" t="str">
            <v>SEINFRA_24.1</v>
          </cell>
          <cell r="D2054" t="str">
            <v>AREIA MEDIA</v>
          </cell>
          <cell r="E2054" t="str">
            <v>M3</v>
          </cell>
          <cell r="F2054">
            <v>1.8200000000000001E-2</v>
          </cell>
          <cell r="G2054">
            <v>46</v>
          </cell>
          <cell r="H2054">
            <v>0.83</v>
          </cell>
          <cell r="I2054">
            <v>0</v>
          </cell>
        </row>
        <row r="2055">
          <cell r="B2055">
            <v>1106</v>
          </cell>
          <cell r="C2055" t="str">
            <v>SINAPI-CE</v>
          </cell>
          <cell r="D2055" t="str">
            <v>CAL HIDRATADA CH-I PARA ARGAMASSAS</v>
          </cell>
          <cell r="E2055" t="str">
            <v xml:space="preserve">KG    </v>
          </cell>
          <cell r="F2055">
            <v>2.73</v>
          </cell>
          <cell r="G2055" t="str">
            <v>0,64</v>
          </cell>
          <cell r="H2055">
            <v>1.74</v>
          </cell>
          <cell r="I2055">
            <v>0</v>
          </cell>
        </row>
        <row r="2056">
          <cell r="B2056">
            <v>1379</v>
          </cell>
          <cell r="C2056" t="str">
            <v>SINAPI-CE</v>
          </cell>
          <cell r="D2056" t="str">
            <v>CIMENTO PORTLAND COMPOSTO CP II-32</v>
          </cell>
          <cell r="E2056" t="str">
            <v xml:space="preserve">KG    </v>
          </cell>
          <cell r="F2056">
            <v>2.8</v>
          </cell>
          <cell r="G2056" t="str">
            <v>0,41</v>
          </cell>
          <cell r="H2056">
            <v>1.1399999999999999</v>
          </cell>
          <cell r="I2056">
            <v>0</v>
          </cell>
        </row>
        <row r="2057">
          <cell r="B2057">
            <v>0</v>
          </cell>
          <cell r="C2057">
            <v>0</v>
          </cell>
          <cell r="D2057">
            <v>0</v>
          </cell>
          <cell r="E2057">
            <v>0</v>
          </cell>
          <cell r="F2057">
            <v>0</v>
          </cell>
          <cell r="G2057" t="str">
            <v>SUB-TOTAL MATERIAL (R$)</v>
          </cell>
          <cell r="H2057">
            <v>48.89</v>
          </cell>
          <cell r="I2057">
            <v>0</v>
          </cell>
        </row>
        <row r="2058">
          <cell r="B2058" t="str">
            <v>CÓDIGO</v>
          </cell>
          <cell r="C2058" t="str">
            <v>ORIGEM</v>
          </cell>
          <cell r="D2058" t="str">
            <v>EQUIPAMENTOS/FERRAMENTAS</v>
          </cell>
          <cell r="E2058" t="str">
            <v>UNID</v>
          </cell>
          <cell r="F2058" t="str">
            <v>COEF</v>
          </cell>
          <cell r="G2058" t="str">
            <v>UNIT (R$)</v>
          </cell>
          <cell r="H2058" t="str">
            <v>PARCIAL (R$)</v>
          </cell>
          <cell r="I2058">
            <v>0</v>
          </cell>
        </row>
        <row r="2059">
          <cell r="B2059">
            <v>0</v>
          </cell>
          <cell r="C2059">
            <v>0</v>
          </cell>
          <cell r="D2059">
            <v>0</v>
          </cell>
          <cell r="E2059">
            <v>0</v>
          </cell>
          <cell r="F2059">
            <v>0</v>
          </cell>
          <cell r="G2059">
            <v>0</v>
          </cell>
          <cell r="H2059">
            <v>0</v>
          </cell>
          <cell r="I2059">
            <v>0</v>
          </cell>
        </row>
        <row r="2060">
          <cell r="B2060">
            <v>0</v>
          </cell>
          <cell r="C2060">
            <v>0</v>
          </cell>
          <cell r="D2060">
            <v>0</v>
          </cell>
          <cell r="E2060">
            <v>0</v>
          </cell>
          <cell r="F2060">
            <v>0</v>
          </cell>
          <cell r="G2060">
            <v>0</v>
          </cell>
          <cell r="H2060">
            <v>0</v>
          </cell>
          <cell r="I2060">
            <v>0</v>
          </cell>
        </row>
        <row r="2061">
          <cell r="B2061">
            <v>0</v>
          </cell>
          <cell r="C2061">
            <v>0</v>
          </cell>
          <cell r="D2061">
            <v>0</v>
          </cell>
          <cell r="E2061">
            <v>0</v>
          </cell>
          <cell r="F2061">
            <v>0</v>
          </cell>
          <cell r="G2061" t="str">
            <v>SUB-TOTAL EQUIPAMENTOS/FERRAMENTAS (R$)</v>
          </cell>
          <cell r="H2061">
            <v>0</v>
          </cell>
          <cell r="I2061">
            <v>0</v>
          </cell>
        </row>
        <row r="2062">
          <cell r="B2062" t="str">
            <v>CÓDIGO</v>
          </cell>
          <cell r="C2062" t="str">
            <v>ORIGEM</v>
          </cell>
          <cell r="D2062" t="str">
            <v>DIVERSOS/COMPOSIÇÕES AUXILIARES</v>
          </cell>
          <cell r="E2062" t="str">
            <v>UNID</v>
          </cell>
          <cell r="F2062" t="str">
            <v>COEF</v>
          </cell>
          <cell r="G2062" t="str">
            <v>UNIT (R$)</v>
          </cell>
          <cell r="H2062" t="str">
            <v>PARCIAL (R$)</v>
          </cell>
          <cell r="I2062">
            <v>0</v>
          </cell>
        </row>
        <row r="2063">
          <cell r="B2063">
            <v>0</v>
          </cell>
          <cell r="C2063">
            <v>0</v>
          </cell>
          <cell r="D2063">
            <v>0</v>
          </cell>
          <cell r="E2063">
            <v>0</v>
          </cell>
          <cell r="F2063">
            <v>0</v>
          </cell>
          <cell r="G2063">
            <v>0</v>
          </cell>
          <cell r="H2063">
            <v>0</v>
          </cell>
          <cell r="I2063">
            <v>0</v>
          </cell>
        </row>
        <row r="2064">
          <cell r="B2064">
            <v>0</v>
          </cell>
          <cell r="C2064">
            <v>0</v>
          </cell>
          <cell r="D2064">
            <v>0</v>
          </cell>
          <cell r="E2064">
            <v>0</v>
          </cell>
          <cell r="F2064">
            <v>0</v>
          </cell>
          <cell r="G2064">
            <v>0</v>
          </cell>
          <cell r="H2064">
            <v>0</v>
          </cell>
          <cell r="I2064">
            <v>0</v>
          </cell>
        </row>
        <row r="2065">
          <cell r="B2065">
            <v>0</v>
          </cell>
          <cell r="C2065">
            <v>0</v>
          </cell>
          <cell r="D2065">
            <v>0</v>
          </cell>
          <cell r="E2065">
            <v>0</v>
          </cell>
          <cell r="F2065">
            <v>0</v>
          </cell>
          <cell r="G2065">
            <v>0</v>
          </cell>
          <cell r="H2065">
            <v>0</v>
          </cell>
          <cell r="I2065">
            <v>0</v>
          </cell>
        </row>
        <row r="2066">
          <cell r="B2066">
            <v>0</v>
          </cell>
          <cell r="C2066">
            <v>0</v>
          </cell>
          <cell r="D2066">
            <v>0</v>
          </cell>
          <cell r="E2066">
            <v>0</v>
          </cell>
          <cell r="F2066">
            <v>0</v>
          </cell>
          <cell r="G2066" t="str">
            <v>SUB-TOTAL DIVERSOS/COMPOSIÇÕES AUXILIARES (R$)</v>
          </cell>
          <cell r="H2066">
            <v>0</v>
          </cell>
          <cell r="I2066">
            <v>0</v>
          </cell>
        </row>
        <row r="2067">
          <cell r="B2067">
            <v>0</v>
          </cell>
          <cell r="C2067">
            <v>0</v>
          </cell>
          <cell r="D2067">
            <v>0</v>
          </cell>
          <cell r="E2067">
            <v>0</v>
          </cell>
          <cell r="F2067">
            <v>0</v>
          </cell>
          <cell r="G2067" t="str">
            <v>CUSTO UNITÁRIO (R$)</v>
          </cell>
          <cell r="H2067">
            <v>90.95</v>
          </cell>
          <cell r="I2067">
            <v>0</v>
          </cell>
        </row>
        <row r="2068">
          <cell r="B2068" t="str">
            <v>OBSERVAÇÕES:</v>
          </cell>
          <cell r="C2068">
            <v>0</v>
          </cell>
          <cell r="D2068">
            <v>0</v>
          </cell>
          <cell r="E2068">
            <v>0</v>
          </cell>
          <cell r="F2068">
            <v>0</v>
          </cell>
          <cell r="G2068">
            <v>0</v>
          </cell>
          <cell r="H2068">
            <v>0</v>
          </cell>
          <cell r="I2068">
            <v>0</v>
          </cell>
        </row>
        <row r="2069">
          <cell r="B2069" t="str">
            <v>1 - Foram utilizados coeficientes da tabela SEINFRA_C4624</v>
          </cell>
          <cell r="C2069">
            <v>0</v>
          </cell>
          <cell r="D2069">
            <v>0</v>
          </cell>
          <cell r="E2069">
            <v>0</v>
          </cell>
          <cell r="F2069">
            <v>0</v>
          </cell>
          <cell r="G2069">
            <v>0</v>
          </cell>
          <cell r="H2069">
            <v>0</v>
          </cell>
          <cell r="I2069">
            <v>0</v>
          </cell>
        </row>
        <row r="2070">
          <cell r="B2070" t="str">
            <v>2 - Foram usados preços SINAPI_DEZ/2017 e SEINFRA 24.1</v>
          </cell>
          <cell r="C2070">
            <v>0</v>
          </cell>
          <cell r="D2070">
            <v>0</v>
          </cell>
          <cell r="E2070">
            <v>0</v>
          </cell>
          <cell r="F2070">
            <v>0</v>
          </cell>
          <cell r="G2070">
            <v>0</v>
          </cell>
          <cell r="H2070">
            <v>0</v>
          </cell>
          <cell r="I2070">
            <v>0</v>
          </cell>
        </row>
        <row r="2071">
          <cell r="B2071">
            <v>0</v>
          </cell>
          <cell r="C2071">
            <v>0</v>
          </cell>
          <cell r="D2071">
            <v>0</v>
          </cell>
          <cell r="E2071">
            <v>0</v>
          </cell>
          <cell r="F2071">
            <v>0</v>
          </cell>
          <cell r="G2071">
            <v>0</v>
          </cell>
          <cell r="H2071">
            <v>0</v>
          </cell>
          <cell r="I2071">
            <v>0</v>
          </cell>
        </row>
        <row r="2072">
          <cell r="B2072" t="str">
            <v>CPU_0103</v>
          </cell>
          <cell r="C2072" t="str">
            <v>COMP</v>
          </cell>
          <cell r="D2072" t="str">
            <v>PORTÃO TIPO BASCULANTE COM PAINÉIS NYLOFOR, EM AÇO REVESTIDO, COR VERDE</v>
          </cell>
          <cell r="E2072">
            <v>0</v>
          </cell>
          <cell r="F2072">
            <v>0</v>
          </cell>
          <cell r="G2072">
            <v>0</v>
          </cell>
          <cell r="H2072" t="str">
            <v>M2</v>
          </cell>
          <cell r="I2072">
            <v>66</v>
          </cell>
        </row>
        <row r="2073">
          <cell r="B2073" t="str">
            <v>CÓDIGO</v>
          </cell>
          <cell r="C2073" t="str">
            <v>ORIGEM</v>
          </cell>
          <cell r="D2073" t="str">
            <v>MÃO DE OBRA</v>
          </cell>
          <cell r="E2073" t="str">
            <v>UNID</v>
          </cell>
          <cell r="F2073" t="str">
            <v>COEF</v>
          </cell>
          <cell r="G2073" t="str">
            <v>UNIT (R$)</v>
          </cell>
          <cell r="H2073" t="str">
            <v>PARCIAL (R$)</v>
          </cell>
          <cell r="I2073">
            <v>0</v>
          </cell>
        </row>
        <row r="2074">
          <cell r="B2074">
            <v>0</v>
          </cell>
          <cell r="C2074">
            <v>0</v>
          </cell>
          <cell r="D2074">
            <v>0</v>
          </cell>
          <cell r="E2074">
            <v>0</v>
          </cell>
          <cell r="F2074">
            <v>0</v>
          </cell>
          <cell r="G2074">
            <v>0</v>
          </cell>
          <cell r="H2074">
            <v>0</v>
          </cell>
          <cell r="I2074">
            <v>0</v>
          </cell>
        </row>
        <row r="2075">
          <cell r="B2075">
            <v>0</v>
          </cell>
          <cell r="C2075">
            <v>0</v>
          </cell>
          <cell r="D2075">
            <v>0</v>
          </cell>
          <cell r="E2075">
            <v>0</v>
          </cell>
          <cell r="F2075">
            <v>0</v>
          </cell>
          <cell r="G2075">
            <v>0</v>
          </cell>
          <cell r="H2075">
            <v>0</v>
          </cell>
          <cell r="I2075">
            <v>0</v>
          </cell>
        </row>
        <row r="2076">
          <cell r="B2076">
            <v>0</v>
          </cell>
          <cell r="C2076">
            <v>0</v>
          </cell>
          <cell r="D2076">
            <v>0</v>
          </cell>
          <cell r="E2076">
            <v>0</v>
          </cell>
          <cell r="F2076">
            <v>0</v>
          </cell>
          <cell r="G2076" t="str">
            <v>SUB-TOTAL (R$)</v>
          </cell>
          <cell r="H2076">
            <v>0</v>
          </cell>
          <cell r="I2076">
            <v>0</v>
          </cell>
        </row>
        <row r="2077">
          <cell r="B2077">
            <v>0</v>
          </cell>
          <cell r="C2077">
            <v>0</v>
          </cell>
          <cell r="D2077">
            <v>0</v>
          </cell>
          <cell r="E2077">
            <v>0</v>
          </cell>
          <cell r="F2077" t="str">
            <v>ENCARGOS SOCIAIS</v>
          </cell>
          <cell r="G2077">
            <v>0</v>
          </cell>
          <cell r="H2077">
            <v>0</v>
          </cell>
          <cell r="I2077">
            <v>0</v>
          </cell>
        </row>
        <row r="2078">
          <cell r="B2078">
            <v>0</v>
          </cell>
          <cell r="C2078">
            <v>0</v>
          </cell>
          <cell r="D2078">
            <v>0</v>
          </cell>
          <cell r="E2078">
            <v>0</v>
          </cell>
          <cell r="F2078">
            <v>0</v>
          </cell>
          <cell r="G2078" t="str">
            <v>SUB-TOTAL MÃO-DE-OBRA (R$)</v>
          </cell>
          <cell r="H2078">
            <v>0</v>
          </cell>
          <cell r="I2078">
            <v>0</v>
          </cell>
        </row>
        <row r="2079">
          <cell r="B2079" t="str">
            <v>CÓDIGO</v>
          </cell>
          <cell r="C2079" t="str">
            <v>ORIGEM</v>
          </cell>
          <cell r="D2079" t="str">
            <v>MATERIAL</v>
          </cell>
          <cell r="E2079" t="str">
            <v>UNID</v>
          </cell>
          <cell r="F2079" t="str">
            <v>COEF</v>
          </cell>
          <cell r="G2079" t="str">
            <v>UNIT (R$)</v>
          </cell>
          <cell r="H2079" t="str">
            <v>PARCIAL (R$)</v>
          </cell>
          <cell r="I2079">
            <v>0</v>
          </cell>
        </row>
        <row r="2080">
          <cell r="B2080" t="str">
            <v>I8436</v>
          </cell>
          <cell r="C2080" t="str">
            <v>SEINFRA_24.1</v>
          </cell>
          <cell r="D2080" t="str">
            <v xml:space="preserve">PORTÃO PIVOTANTE NYLOFOR, COMPOSTO DE QUADRO, PAINÉIS E ACESSÓRIOS COM PINTURA ELETROSTÁTICA COM TINTA POLIESTER, NAS CORES VERDE OU BRANCA, COM POSTE EM AÇO REVESTIDO, COR VERDE OU BRANCA - FORNECIMENTO E MONTAGEM
</v>
          </cell>
          <cell r="E2080" t="str">
            <v>M2</v>
          </cell>
          <cell r="F2080">
            <v>0.15</v>
          </cell>
          <cell r="G2080">
            <v>440</v>
          </cell>
          <cell r="H2080">
            <v>66</v>
          </cell>
          <cell r="I2080">
            <v>0</v>
          </cell>
        </row>
        <row r="2081">
          <cell r="B2081">
            <v>0</v>
          </cell>
          <cell r="C2081">
            <v>0</v>
          </cell>
          <cell r="D2081">
            <v>0</v>
          </cell>
          <cell r="E2081">
            <v>0</v>
          </cell>
          <cell r="F2081">
            <v>0</v>
          </cell>
          <cell r="G2081">
            <v>0</v>
          </cell>
          <cell r="H2081">
            <v>0</v>
          </cell>
          <cell r="I2081">
            <v>0</v>
          </cell>
        </row>
        <row r="2082">
          <cell r="B2082">
            <v>0</v>
          </cell>
          <cell r="C2082">
            <v>0</v>
          </cell>
          <cell r="D2082">
            <v>0</v>
          </cell>
          <cell r="E2082">
            <v>0</v>
          </cell>
          <cell r="F2082">
            <v>0</v>
          </cell>
          <cell r="G2082">
            <v>0</v>
          </cell>
          <cell r="H2082">
            <v>0</v>
          </cell>
          <cell r="I2082">
            <v>0</v>
          </cell>
        </row>
        <row r="2083">
          <cell r="B2083">
            <v>0</v>
          </cell>
          <cell r="C2083">
            <v>0</v>
          </cell>
          <cell r="D2083">
            <v>0</v>
          </cell>
          <cell r="E2083">
            <v>0</v>
          </cell>
          <cell r="F2083">
            <v>0</v>
          </cell>
          <cell r="G2083">
            <v>0</v>
          </cell>
          <cell r="H2083">
            <v>0</v>
          </cell>
          <cell r="I2083">
            <v>0</v>
          </cell>
        </row>
        <row r="2084">
          <cell r="B2084">
            <v>0</v>
          </cell>
          <cell r="C2084">
            <v>0</v>
          </cell>
          <cell r="D2084">
            <v>0</v>
          </cell>
          <cell r="E2084">
            <v>0</v>
          </cell>
          <cell r="F2084">
            <v>0</v>
          </cell>
          <cell r="G2084" t="str">
            <v>SUB-TOTAL MATERIAL (R$)</v>
          </cell>
          <cell r="H2084">
            <v>66</v>
          </cell>
          <cell r="I2084">
            <v>0</v>
          </cell>
        </row>
        <row r="2085">
          <cell r="B2085" t="str">
            <v>CÓDIGO</v>
          </cell>
          <cell r="C2085" t="str">
            <v>ORIGEM</v>
          </cell>
          <cell r="D2085" t="str">
            <v>EQUIPAMENTOS/FERRAMENTAS</v>
          </cell>
          <cell r="E2085" t="str">
            <v>UNID</v>
          </cell>
          <cell r="F2085" t="str">
            <v>COEF</v>
          </cell>
          <cell r="G2085" t="str">
            <v>UNIT (R$)</v>
          </cell>
          <cell r="H2085" t="str">
            <v>PARCIAL (R$)</v>
          </cell>
          <cell r="I2085">
            <v>0</v>
          </cell>
        </row>
        <row r="2086">
          <cell r="B2086">
            <v>0</v>
          </cell>
          <cell r="C2086">
            <v>0</v>
          </cell>
          <cell r="D2086">
            <v>0</v>
          </cell>
          <cell r="E2086">
            <v>0</v>
          </cell>
          <cell r="F2086">
            <v>0</v>
          </cell>
          <cell r="G2086">
            <v>0</v>
          </cell>
          <cell r="H2086">
            <v>0</v>
          </cell>
          <cell r="I2086">
            <v>0</v>
          </cell>
        </row>
        <row r="2087">
          <cell r="B2087">
            <v>0</v>
          </cell>
          <cell r="C2087">
            <v>0</v>
          </cell>
          <cell r="D2087">
            <v>0</v>
          </cell>
          <cell r="E2087">
            <v>0</v>
          </cell>
          <cell r="F2087">
            <v>0</v>
          </cell>
          <cell r="G2087">
            <v>0</v>
          </cell>
          <cell r="H2087">
            <v>0</v>
          </cell>
          <cell r="I2087">
            <v>0</v>
          </cell>
        </row>
        <row r="2088">
          <cell r="B2088">
            <v>0</v>
          </cell>
          <cell r="C2088">
            <v>0</v>
          </cell>
          <cell r="D2088">
            <v>0</v>
          </cell>
          <cell r="E2088">
            <v>0</v>
          </cell>
          <cell r="F2088">
            <v>0</v>
          </cell>
          <cell r="G2088" t="str">
            <v>SUB-TOTAL EQUIPAMENTOS/FERRAMENTAS (R$)</v>
          </cell>
          <cell r="H2088">
            <v>0</v>
          </cell>
          <cell r="I2088">
            <v>0</v>
          </cell>
        </row>
        <row r="2089">
          <cell r="B2089" t="str">
            <v>CÓDIGO</v>
          </cell>
          <cell r="C2089" t="str">
            <v>ORIGEM</v>
          </cell>
          <cell r="D2089" t="str">
            <v>DIVERSOS/COMPOSIÇÕES AUXILIARES</v>
          </cell>
          <cell r="E2089" t="str">
            <v>UNID</v>
          </cell>
          <cell r="F2089" t="str">
            <v>COEF</v>
          </cell>
          <cell r="G2089" t="str">
            <v>UNIT (R$)</v>
          </cell>
          <cell r="H2089" t="str">
            <v>PARCIAL (R$)</v>
          </cell>
          <cell r="I2089">
            <v>0</v>
          </cell>
        </row>
        <row r="2090">
          <cell r="B2090">
            <v>0</v>
          </cell>
          <cell r="C2090">
            <v>0</v>
          </cell>
          <cell r="D2090">
            <v>0</v>
          </cell>
          <cell r="E2090">
            <v>0</v>
          </cell>
          <cell r="F2090">
            <v>0</v>
          </cell>
          <cell r="G2090">
            <v>0</v>
          </cell>
          <cell r="H2090">
            <v>0</v>
          </cell>
          <cell r="I2090">
            <v>0</v>
          </cell>
        </row>
        <row r="2091">
          <cell r="B2091">
            <v>0</v>
          </cell>
          <cell r="C2091">
            <v>0</v>
          </cell>
          <cell r="D2091">
            <v>0</v>
          </cell>
          <cell r="E2091">
            <v>0</v>
          </cell>
          <cell r="F2091">
            <v>0</v>
          </cell>
          <cell r="G2091">
            <v>0</v>
          </cell>
          <cell r="H2091">
            <v>0</v>
          </cell>
          <cell r="I2091">
            <v>0</v>
          </cell>
        </row>
        <row r="2092">
          <cell r="B2092">
            <v>0</v>
          </cell>
          <cell r="C2092">
            <v>0</v>
          </cell>
          <cell r="D2092">
            <v>0</v>
          </cell>
          <cell r="E2092">
            <v>0</v>
          </cell>
          <cell r="F2092">
            <v>0</v>
          </cell>
          <cell r="G2092" t="str">
            <v>SUB-TOTAL DIVERSOS/COMPOSIÇÕES AUXILIARES (R$)</v>
          </cell>
          <cell r="H2092">
            <v>0</v>
          </cell>
          <cell r="I2092">
            <v>0</v>
          </cell>
        </row>
        <row r="2093">
          <cell r="B2093">
            <v>0</v>
          </cell>
          <cell r="C2093">
            <v>0</v>
          </cell>
          <cell r="D2093">
            <v>0</v>
          </cell>
          <cell r="E2093">
            <v>0</v>
          </cell>
          <cell r="F2093">
            <v>0</v>
          </cell>
          <cell r="G2093" t="str">
            <v>CUSTO UNITÁRIO (R$)</v>
          </cell>
          <cell r="H2093">
            <v>66</v>
          </cell>
          <cell r="I2093">
            <v>0</v>
          </cell>
        </row>
        <row r="2094">
          <cell r="B2094" t="str">
            <v>OBSERVAÇÕES:</v>
          </cell>
          <cell r="C2094">
            <v>0</v>
          </cell>
          <cell r="D2094">
            <v>0</v>
          </cell>
          <cell r="E2094">
            <v>0</v>
          </cell>
          <cell r="F2094">
            <v>0</v>
          </cell>
          <cell r="G2094">
            <v>0</v>
          </cell>
          <cell r="H2094">
            <v>0</v>
          </cell>
          <cell r="I2094">
            <v>0</v>
          </cell>
        </row>
        <row r="2095">
          <cell r="B2095" t="str">
            <v>1 - Foram utilizados coeficientes da tabela SEINFRA_C4556</v>
          </cell>
          <cell r="C2095">
            <v>0</v>
          </cell>
          <cell r="D2095">
            <v>0</v>
          </cell>
          <cell r="E2095">
            <v>0</v>
          </cell>
          <cell r="F2095">
            <v>0</v>
          </cell>
          <cell r="G2095">
            <v>0</v>
          </cell>
          <cell r="H2095">
            <v>0</v>
          </cell>
          <cell r="I2095">
            <v>0</v>
          </cell>
        </row>
        <row r="2096">
          <cell r="B2096" t="str">
            <v>2 - Foram usados preços SINAPI_DEZ/2017 e SEINFRA 24.1</v>
          </cell>
          <cell r="C2096">
            <v>0</v>
          </cell>
          <cell r="D2096">
            <v>0</v>
          </cell>
          <cell r="E2096">
            <v>0</v>
          </cell>
          <cell r="F2096">
            <v>0</v>
          </cell>
          <cell r="G2096">
            <v>0</v>
          </cell>
          <cell r="H2096">
            <v>0</v>
          </cell>
          <cell r="I2096">
            <v>0</v>
          </cell>
        </row>
        <row r="2097">
          <cell r="B2097">
            <v>0</v>
          </cell>
          <cell r="C2097">
            <v>0</v>
          </cell>
          <cell r="D2097">
            <v>0</v>
          </cell>
          <cell r="E2097">
            <v>0</v>
          </cell>
          <cell r="F2097">
            <v>0</v>
          </cell>
          <cell r="G2097">
            <v>0</v>
          </cell>
          <cell r="H2097">
            <v>0</v>
          </cell>
          <cell r="I2097">
            <v>0</v>
          </cell>
        </row>
        <row r="2098">
          <cell r="B2098" t="str">
            <v>CPU_0104</v>
          </cell>
          <cell r="C2098" t="str">
            <v>COMP</v>
          </cell>
          <cell r="D2098" t="str">
            <v>REGISTRO GLOBO/ FECHO RÁPIDO DE 3/4"</v>
          </cell>
          <cell r="E2098">
            <v>0</v>
          </cell>
          <cell r="F2098">
            <v>0</v>
          </cell>
          <cell r="G2098">
            <v>0</v>
          </cell>
          <cell r="H2098" t="str">
            <v>UND</v>
          </cell>
          <cell r="I2098">
            <v>34.25</v>
          </cell>
        </row>
        <row r="2099">
          <cell r="B2099" t="str">
            <v>CÓDIGO</v>
          </cell>
          <cell r="C2099" t="str">
            <v>ORIGEM</v>
          </cell>
          <cell r="D2099" t="str">
            <v>MÃO DE OBRA</v>
          </cell>
          <cell r="E2099" t="str">
            <v>UNID</v>
          </cell>
          <cell r="F2099" t="str">
            <v>COEF</v>
          </cell>
          <cell r="G2099" t="str">
            <v>UNIT (R$)</v>
          </cell>
          <cell r="H2099" t="str">
            <v>PARCIAL (R$)</v>
          </cell>
          <cell r="I2099">
            <v>0</v>
          </cell>
        </row>
        <row r="2100">
          <cell r="B2100">
            <v>88267</v>
          </cell>
          <cell r="C2100" t="str">
            <v>SINAPI-CE</v>
          </cell>
          <cell r="D2100" t="str">
            <v>ENCANADOR OU BOMBEIRO HIDRÁULICO COM ENCARGOS COMPLEMENTARES</v>
          </cell>
          <cell r="E2100" t="str">
            <v>H</v>
          </cell>
          <cell r="F2100">
            <v>0.15</v>
          </cell>
          <cell r="G2100" t="str">
            <v>17,32</v>
          </cell>
          <cell r="H2100">
            <v>2.59</v>
          </cell>
          <cell r="I2100">
            <v>0</v>
          </cell>
        </row>
        <row r="2101">
          <cell r="B2101">
            <v>88248</v>
          </cell>
          <cell r="C2101" t="str">
            <v>SINAPI-CE</v>
          </cell>
          <cell r="D2101" t="str">
            <v>AUXILIAR DE ENCANADOR OU BOMBEIRO HIDRÁULICO COM ENCARGOS COMPLEMENTARES</v>
          </cell>
          <cell r="E2101" t="str">
            <v>H</v>
          </cell>
          <cell r="F2101">
            <v>0.5</v>
          </cell>
          <cell r="G2101" t="str">
            <v>14,15</v>
          </cell>
          <cell r="H2101">
            <v>7.07</v>
          </cell>
          <cell r="I2101">
            <v>0</v>
          </cell>
        </row>
        <row r="2102">
          <cell r="B2102">
            <v>0</v>
          </cell>
          <cell r="C2102">
            <v>0</v>
          </cell>
          <cell r="D2102">
            <v>0</v>
          </cell>
          <cell r="E2102">
            <v>0</v>
          </cell>
          <cell r="F2102">
            <v>0</v>
          </cell>
          <cell r="G2102" t="str">
            <v>SUB-TOTAL (R$)</v>
          </cell>
          <cell r="H2102">
            <v>9.66</v>
          </cell>
          <cell r="I2102">
            <v>0</v>
          </cell>
        </row>
        <row r="2103">
          <cell r="B2103">
            <v>0</v>
          </cell>
          <cell r="C2103">
            <v>0</v>
          </cell>
          <cell r="D2103">
            <v>0</v>
          </cell>
          <cell r="E2103">
            <v>0</v>
          </cell>
          <cell r="F2103" t="str">
            <v>ENCARGOS SOCIAIS</v>
          </cell>
          <cell r="G2103">
            <v>0</v>
          </cell>
          <cell r="H2103">
            <v>0</v>
          </cell>
          <cell r="I2103">
            <v>0</v>
          </cell>
        </row>
        <row r="2104">
          <cell r="B2104">
            <v>0</v>
          </cell>
          <cell r="C2104">
            <v>0</v>
          </cell>
          <cell r="D2104">
            <v>0</v>
          </cell>
          <cell r="E2104">
            <v>0</v>
          </cell>
          <cell r="F2104">
            <v>0</v>
          </cell>
          <cell r="G2104" t="str">
            <v>SUB-TOTAL MÃO-DE-OBRA (R$)</v>
          </cell>
          <cell r="H2104">
            <v>9.66</v>
          </cell>
          <cell r="I2104">
            <v>0</v>
          </cell>
        </row>
        <row r="2105">
          <cell r="B2105" t="str">
            <v>CÓDIGO</v>
          </cell>
          <cell r="C2105" t="str">
            <v>ORIGEM</v>
          </cell>
          <cell r="D2105" t="str">
            <v>MATERIAL</v>
          </cell>
          <cell r="E2105" t="str">
            <v>UNID</v>
          </cell>
          <cell r="F2105" t="str">
            <v>COEF</v>
          </cell>
          <cell r="G2105" t="str">
            <v>UNIT (R$)</v>
          </cell>
          <cell r="H2105" t="str">
            <v>PARCIAL (R$)</v>
          </cell>
          <cell r="I2105">
            <v>0</v>
          </cell>
        </row>
        <row r="2106">
          <cell r="B2106">
            <v>11753</v>
          </cell>
          <cell r="C2106" t="str">
            <v>SINAPI-CE</v>
          </cell>
          <cell r="D2106" t="str">
            <v>REGISTRO PRESSAO BRUTO EM LATAO FORJADO, BITOLA 3/4 " (REF 1400)</v>
          </cell>
          <cell r="E2106" t="str">
            <v xml:space="preserve">UN    </v>
          </cell>
          <cell r="F2106">
            <v>1</v>
          </cell>
          <cell r="G2106" t="str">
            <v>22,16</v>
          </cell>
          <cell r="H2106">
            <v>22.16</v>
          </cell>
          <cell r="I2106">
            <v>0</v>
          </cell>
        </row>
        <row r="2107">
          <cell r="B2107">
            <v>3146</v>
          </cell>
          <cell r="C2107" t="str">
            <v>SINAPI-CE</v>
          </cell>
          <cell r="D2107" t="str">
            <v>FITA VEDA ROSCA EM ROLOS DE 18 MM X 10 M (L X C)</v>
          </cell>
          <cell r="E2107" t="str">
            <v xml:space="preserve">UN    </v>
          </cell>
          <cell r="F2107">
            <v>0.94</v>
          </cell>
          <cell r="G2107" t="str">
            <v>2,59</v>
          </cell>
          <cell r="H2107">
            <v>2.4300000000000002</v>
          </cell>
          <cell r="I2107">
            <v>0</v>
          </cell>
        </row>
        <row r="2108">
          <cell r="B2108">
            <v>0</v>
          </cell>
          <cell r="C2108">
            <v>0</v>
          </cell>
          <cell r="D2108">
            <v>0</v>
          </cell>
          <cell r="E2108">
            <v>0</v>
          </cell>
          <cell r="F2108">
            <v>0</v>
          </cell>
          <cell r="G2108" t="str">
            <v>SUB-TOTAL MATERIAL (R$)</v>
          </cell>
          <cell r="H2108">
            <v>24.59</v>
          </cell>
          <cell r="I2108">
            <v>0</v>
          </cell>
        </row>
        <row r="2109">
          <cell r="B2109" t="str">
            <v>CÓDIGO</v>
          </cell>
          <cell r="C2109" t="str">
            <v>ORIGEM</v>
          </cell>
          <cell r="D2109" t="str">
            <v>EQUIPAMENTOS/FERRAMENTAS</v>
          </cell>
          <cell r="E2109" t="str">
            <v>UNID</v>
          </cell>
          <cell r="F2109" t="str">
            <v>COEF</v>
          </cell>
          <cell r="G2109" t="str">
            <v>UNIT (R$)</v>
          </cell>
          <cell r="H2109" t="str">
            <v>PARCIAL (R$)</v>
          </cell>
          <cell r="I2109">
            <v>0</v>
          </cell>
        </row>
        <row r="2110">
          <cell r="B2110">
            <v>0</v>
          </cell>
          <cell r="C2110">
            <v>0</v>
          </cell>
          <cell r="D2110">
            <v>0</v>
          </cell>
          <cell r="E2110">
            <v>0</v>
          </cell>
          <cell r="F2110">
            <v>0</v>
          </cell>
          <cell r="G2110">
            <v>0</v>
          </cell>
          <cell r="H2110">
            <v>0</v>
          </cell>
          <cell r="I2110">
            <v>0</v>
          </cell>
        </row>
        <row r="2111">
          <cell r="B2111">
            <v>0</v>
          </cell>
          <cell r="C2111">
            <v>0</v>
          </cell>
          <cell r="D2111">
            <v>0</v>
          </cell>
          <cell r="E2111">
            <v>0</v>
          </cell>
          <cell r="F2111">
            <v>0</v>
          </cell>
          <cell r="G2111">
            <v>0</v>
          </cell>
          <cell r="H2111">
            <v>0</v>
          </cell>
          <cell r="I2111">
            <v>0</v>
          </cell>
        </row>
        <row r="2112">
          <cell r="B2112">
            <v>0</v>
          </cell>
          <cell r="C2112">
            <v>0</v>
          </cell>
          <cell r="D2112">
            <v>0</v>
          </cell>
          <cell r="E2112">
            <v>0</v>
          </cell>
          <cell r="F2112">
            <v>0</v>
          </cell>
          <cell r="G2112" t="str">
            <v>SUB-TOTAL EQUIPAMENTOS/FERRAMENTAS (R$)</v>
          </cell>
          <cell r="H2112">
            <v>0</v>
          </cell>
          <cell r="I2112">
            <v>0</v>
          </cell>
        </row>
        <row r="2113">
          <cell r="B2113" t="str">
            <v>CÓDIGO</v>
          </cell>
          <cell r="C2113" t="str">
            <v>ORIGEM</v>
          </cell>
          <cell r="D2113" t="str">
            <v>DIVERSOS/COMPOSIÇÕES AUXILIARES</v>
          </cell>
          <cell r="E2113" t="str">
            <v>UNID</v>
          </cell>
          <cell r="F2113" t="str">
            <v>COEF</v>
          </cell>
          <cell r="G2113" t="str">
            <v>UNIT (R$)</v>
          </cell>
          <cell r="H2113" t="str">
            <v>PARCIAL (R$)</v>
          </cell>
          <cell r="I2113">
            <v>0</v>
          </cell>
        </row>
        <row r="2114">
          <cell r="B2114">
            <v>0</v>
          </cell>
          <cell r="C2114">
            <v>0</v>
          </cell>
          <cell r="D2114">
            <v>0</v>
          </cell>
          <cell r="E2114">
            <v>0</v>
          </cell>
          <cell r="F2114">
            <v>0</v>
          </cell>
          <cell r="G2114">
            <v>0</v>
          </cell>
          <cell r="H2114">
            <v>0</v>
          </cell>
          <cell r="I2114">
            <v>0</v>
          </cell>
        </row>
        <row r="2115">
          <cell r="B2115">
            <v>0</v>
          </cell>
          <cell r="C2115">
            <v>0</v>
          </cell>
          <cell r="D2115">
            <v>0</v>
          </cell>
          <cell r="E2115">
            <v>0</v>
          </cell>
          <cell r="F2115">
            <v>0</v>
          </cell>
          <cell r="G2115">
            <v>0</v>
          </cell>
          <cell r="H2115">
            <v>0</v>
          </cell>
          <cell r="I2115">
            <v>0</v>
          </cell>
        </row>
        <row r="2116">
          <cell r="B2116">
            <v>0</v>
          </cell>
          <cell r="C2116">
            <v>0</v>
          </cell>
          <cell r="D2116">
            <v>0</v>
          </cell>
          <cell r="E2116">
            <v>0</v>
          </cell>
          <cell r="F2116">
            <v>0</v>
          </cell>
          <cell r="G2116" t="str">
            <v>SUB-TOTAL DIVERSOS/COMPOSIÇÕES AUXILIARES (R$)</v>
          </cell>
          <cell r="H2116">
            <v>0</v>
          </cell>
          <cell r="I2116">
            <v>0</v>
          </cell>
        </row>
        <row r="2117">
          <cell r="B2117">
            <v>0</v>
          </cell>
          <cell r="C2117">
            <v>0</v>
          </cell>
          <cell r="D2117">
            <v>0</v>
          </cell>
          <cell r="E2117">
            <v>0</v>
          </cell>
          <cell r="F2117">
            <v>0</v>
          </cell>
          <cell r="G2117" t="str">
            <v>CUSTO UNITÁRIO (R$)</v>
          </cell>
          <cell r="H2117">
            <v>34.25</v>
          </cell>
          <cell r="I2117">
            <v>0</v>
          </cell>
        </row>
        <row r="2118">
          <cell r="B2118" t="str">
            <v>OBSERVAÇÕES:</v>
          </cell>
          <cell r="C2118">
            <v>0</v>
          </cell>
          <cell r="D2118">
            <v>0</v>
          </cell>
          <cell r="E2118">
            <v>0</v>
          </cell>
          <cell r="F2118">
            <v>0</v>
          </cell>
          <cell r="G2118">
            <v>0</v>
          </cell>
          <cell r="H2118">
            <v>0</v>
          </cell>
          <cell r="I2118">
            <v>0</v>
          </cell>
        </row>
        <row r="2119">
          <cell r="B2119" t="str">
            <v>1 - Foram utilizados coeficientes da tabela SEINFRA_C2177</v>
          </cell>
          <cell r="C2119">
            <v>0</v>
          </cell>
          <cell r="D2119">
            <v>0</v>
          </cell>
          <cell r="E2119">
            <v>0</v>
          </cell>
          <cell r="F2119">
            <v>0</v>
          </cell>
          <cell r="G2119">
            <v>0</v>
          </cell>
          <cell r="H2119">
            <v>0</v>
          </cell>
          <cell r="I2119">
            <v>0</v>
          </cell>
        </row>
        <row r="2120">
          <cell r="B2120" t="str">
            <v>2 - Foram usados preços SINAPI_DEZ/2017 e SEINFRA 24.1</v>
          </cell>
          <cell r="C2120">
            <v>0</v>
          </cell>
          <cell r="D2120">
            <v>0</v>
          </cell>
          <cell r="E2120">
            <v>0</v>
          </cell>
          <cell r="F2120">
            <v>0</v>
          </cell>
          <cell r="G2120">
            <v>0</v>
          </cell>
          <cell r="H2120">
            <v>0</v>
          </cell>
          <cell r="I2120">
            <v>0</v>
          </cell>
        </row>
        <row r="2121">
          <cell r="B2121">
            <v>0</v>
          </cell>
          <cell r="C2121">
            <v>0</v>
          </cell>
          <cell r="D2121">
            <v>0</v>
          </cell>
          <cell r="E2121">
            <v>0</v>
          </cell>
          <cell r="F2121">
            <v>0</v>
          </cell>
          <cell r="G2121">
            <v>0</v>
          </cell>
          <cell r="H2121">
            <v>0</v>
          </cell>
          <cell r="I2121">
            <v>0</v>
          </cell>
        </row>
        <row r="2122">
          <cell r="B2122" t="str">
            <v>CPU_0105</v>
          </cell>
          <cell r="C2122" t="str">
            <v>COMP</v>
          </cell>
          <cell r="D2122" t="str">
            <v>REGISTRO DE GAVETA 3/4" COM CANOPLA ACABAMENTO CORMADO SIMPLES</v>
          </cell>
          <cell r="E2122">
            <v>0</v>
          </cell>
          <cell r="F2122">
            <v>0</v>
          </cell>
          <cell r="G2122">
            <v>0</v>
          </cell>
          <cell r="H2122" t="str">
            <v>UND</v>
          </cell>
          <cell r="I2122">
            <v>86.59</v>
          </cell>
        </row>
        <row r="2123">
          <cell r="B2123" t="str">
            <v>CÓDIGO</v>
          </cell>
          <cell r="C2123" t="str">
            <v>ORIGEM</v>
          </cell>
          <cell r="D2123" t="str">
            <v>MÃO DE OBRA</v>
          </cell>
          <cell r="E2123" t="str">
            <v>UNID</v>
          </cell>
          <cell r="F2123" t="str">
            <v>COEF</v>
          </cell>
          <cell r="G2123" t="str">
            <v>UNIT (R$)</v>
          </cell>
          <cell r="H2123" t="str">
            <v>PARCIAL (R$)</v>
          </cell>
          <cell r="I2123">
            <v>0</v>
          </cell>
        </row>
        <row r="2124">
          <cell r="B2124">
            <v>88267</v>
          </cell>
          <cell r="C2124" t="str">
            <v>SINAPI-CE</v>
          </cell>
          <cell r="D2124" t="str">
            <v>ENCANADOR OU BOMBEIRO HIDRÁULICO COM ENCARGOS COMPLEMENTARES</v>
          </cell>
          <cell r="E2124" t="str">
            <v>H</v>
          </cell>
          <cell r="F2124">
            <v>0.61</v>
          </cell>
          <cell r="G2124" t="str">
            <v>17,32</v>
          </cell>
          <cell r="H2124">
            <v>10.56</v>
          </cell>
          <cell r="I2124">
            <v>0</v>
          </cell>
        </row>
        <row r="2125">
          <cell r="B2125">
            <v>88248</v>
          </cell>
          <cell r="C2125" t="str">
            <v>SINAPI-CE</v>
          </cell>
          <cell r="D2125" t="str">
            <v>AUXILIAR DE ENCANADOR OU BOMBEIRO HIDRÁULICO COM ENCARGOS COMPLEMENTARES</v>
          </cell>
          <cell r="E2125" t="str">
            <v>H</v>
          </cell>
          <cell r="F2125">
            <v>0.61</v>
          </cell>
          <cell r="G2125" t="str">
            <v>14,15</v>
          </cell>
          <cell r="H2125">
            <v>8.6300000000000008</v>
          </cell>
          <cell r="I2125">
            <v>0</v>
          </cell>
        </row>
        <row r="2126">
          <cell r="B2126">
            <v>0</v>
          </cell>
          <cell r="C2126">
            <v>0</v>
          </cell>
          <cell r="D2126">
            <v>0</v>
          </cell>
          <cell r="E2126">
            <v>0</v>
          </cell>
          <cell r="F2126">
            <v>0</v>
          </cell>
          <cell r="G2126" t="str">
            <v>SUB-TOTAL (R$)</v>
          </cell>
          <cell r="H2126">
            <v>19.190000000000001</v>
          </cell>
          <cell r="I2126">
            <v>0</v>
          </cell>
        </row>
        <row r="2127">
          <cell r="B2127">
            <v>0</v>
          </cell>
          <cell r="C2127">
            <v>0</v>
          </cell>
          <cell r="D2127">
            <v>0</v>
          </cell>
          <cell r="E2127">
            <v>0</v>
          </cell>
          <cell r="F2127" t="str">
            <v>ENCARGOS SOCIAIS</v>
          </cell>
          <cell r="G2127">
            <v>0</v>
          </cell>
          <cell r="H2127">
            <v>0</v>
          </cell>
          <cell r="I2127">
            <v>0</v>
          </cell>
        </row>
        <row r="2128">
          <cell r="B2128">
            <v>0</v>
          </cell>
          <cell r="C2128">
            <v>0</v>
          </cell>
          <cell r="D2128">
            <v>0</v>
          </cell>
          <cell r="E2128">
            <v>0</v>
          </cell>
          <cell r="F2128">
            <v>0</v>
          </cell>
          <cell r="G2128" t="str">
            <v>SUB-TOTAL MÃO-DE-OBRA (R$)</v>
          </cell>
          <cell r="H2128">
            <v>19.190000000000001</v>
          </cell>
          <cell r="I2128">
            <v>0</v>
          </cell>
        </row>
        <row r="2129">
          <cell r="B2129" t="str">
            <v>CÓDIGO</v>
          </cell>
          <cell r="C2129" t="str">
            <v>ORIGEM</v>
          </cell>
          <cell r="D2129" t="str">
            <v>MATERIAL</v>
          </cell>
          <cell r="E2129" t="str">
            <v>UNID</v>
          </cell>
          <cell r="F2129" t="str">
            <v>COEF</v>
          </cell>
          <cell r="G2129" t="str">
            <v>UNIT (R$)</v>
          </cell>
          <cell r="H2129" t="str">
            <v>PARCIAL (R$)</v>
          </cell>
          <cell r="I2129">
            <v>0</v>
          </cell>
        </row>
        <row r="2130">
          <cell r="B2130">
            <v>6005</v>
          </cell>
          <cell r="C2130" t="str">
            <v>SINAPI-CE</v>
          </cell>
          <cell r="D2130" t="str">
            <v>REGISTRO GAVETA COM ACABAMENTO E CANOPLA CROMADOS, SIMPLES, BITOLA 3/4 " (REF 1509)</v>
          </cell>
          <cell r="E2130" t="str">
            <v xml:space="preserve">UN    </v>
          </cell>
          <cell r="F2130">
            <v>1</v>
          </cell>
          <cell r="G2130" t="str">
            <v>67,40</v>
          </cell>
          <cell r="H2130">
            <v>67.400000000000006</v>
          </cell>
          <cell r="I2130">
            <v>0</v>
          </cell>
        </row>
        <row r="2131">
          <cell r="B2131">
            <v>0</v>
          </cell>
          <cell r="C2131">
            <v>0</v>
          </cell>
          <cell r="D2131">
            <v>0</v>
          </cell>
          <cell r="E2131">
            <v>0</v>
          </cell>
          <cell r="F2131">
            <v>0</v>
          </cell>
          <cell r="G2131">
            <v>0</v>
          </cell>
          <cell r="H2131">
            <v>0</v>
          </cell>
          <cell r="I2131">
            <v>0</v>
          </cell>
        </row>
        <row r="2132">
          <cell r="B2132">
            <v>0</v>
          </cell>
          <cell r="C2132">
            <v>0</v>
          </cell>
          <cell r="D2132">
            <v>0</v>
          </cell>
          <cell r="E2132">
            <v>0</v>
          </cell>
          <cell r="F2132">
            <v>0</v>
          </cell>
          <cell r="G2132" t="str">
            <v>SUB-TOTAL MATERIAL (R$)</v>
          </cell>
          <cell r="H2132">
            <v>67.400000000000006</v>
          </cell>
          <cell r="I2132">
            <v>0</v>
          </cell>
        </row>
        <row r="2133">
          <cell r="B2133" t="str">
            <v>CÓDIGO</v>
          </cell>
          <cell r="C2133" t="str">
            <v>ORIGEM</v>
          </cell>
          <cell r="D2133" t="str">
            <v>EQUIPAMENTOS/FERRAMENTAS</v>
          </cell>
          <cell r="E2133" t="str">
            <v>UNID</v>
          </cell>
          <cell r="F2133" t="str">
            <v>COEF</v>
          </cell>
          <cell r="G2133" t="str">
            <v>UNIT (R$)</v>
          </cell>
          <cell r="H2133" t="str">
            <v>PARCIAL (R$)</v>
          </cell>
          <cell r="I2133">
            <v>0</v>
          </cell>
        </row>
        <row r="2134">
          <cell r="B2134">
            <v>0</v>
          </cell>
          <cell r="C2134">
            <v>0</v>
          </cell>
          <cell r="D2134">
            <v>0</v>
          </cell>
          <cell r="E2134">
            <v>0</v>
          </cell>
          <cell r="F2134">
            <v>0</v>
          </cell>
          <cell r="G2134">
            <v>0</v>
          </cell>
          <cell r="H2134">
            <v>0</v>
          </cell>
          <cell r="I2134">
            <v>0</v>
          </cell>
        </row>
        <row r="2135">
          <cell r="B2135">
            <v>0</v>
          </cell>
          <cell r="C2135">
            <v>0</v>
          </cell>
          <cell r="D2135">
            <v>0</v>
          </cell>
          <cell r="E2135">
            <v>0</v>
          </cell>
          <cell r="F2135">
            <v>0</v>
          </cell>
          <cell r="G2135">
            <v>0</v>
          </cell>
          <cell r="H2135">
            <v>0</v>
          </cell>
          <cell r="I2135">
            <v>0</v>
          </cell>
        </row>
        <row r="2136">
          <cell r="B2136">
            <v>0</v>
          </cell>
          <cell r="C2136">
            <v>0</v>
          </cell>
          <cell r="D2136">
            <v>0</v>
          </cell>
          <cell r="E2136">
            <v>0</v>
          </cell>
          <cell r="F2136">
            <v>0</v>
          </cell>
          <cell r="G2136" t="str">
            <v>SUB-TOTAL EQUIPAMENTOS/FERRAMENTAS (R$)</v>
          </cell>
          <cell r="H2136">
            <v>0</v>
          </cell>
          <cell r="I2136">
            <v>0</v>
          </cell>
        </row>
        <row r="2137">
          <cell r="B2137" t="str">
            <v>CÓDIGO</v>
          </cell>
          <cell r="C2137" t="str">
            <v>ORIGEM</v>
          </cell>
          <cell r="D2137" t="str">
            <v>DIVERSOS/COMPOSIÇÕES AUXILIARES</v>
          </cell>
          <cell r="E2137" t="str">
            <v>UNID</v>
          </cell>
          <cell r="F2137" t="str">
            <v>COEF</v>
          </cell>
          <cell r="G2137" t="str">
            <v>UNIT (R$)</v>
          </cell>
          <cell r="H2137" t="str">
            <v>PARCIAL (R$)</v>
          </cell>
          <cell r="I2137">
            <v>0</v>
          </cell>
        </row>
        <row r="2138">
          <cell r="B2138">
            <v>0</v>
          </cell>
          <cell r="C2138">
            <v>0</v>
          </cell>
          <cell r="D2138">
            <v>0</v>
          </cell>
          <cell r="E2138">
            <v>0</v>
          </cell>
          <cell r="F2138">
            <v>0</v>
          </cell>
          <cell r="G2138">
            <v>0</v>
          </cell>
          <cell r="H2138">
            <v>0</v>
          </cell>
          <cell r="I2138">
            <v>0</v>
          </cell>
        </row>
        <row r="2139">
          <cell r="B2139">
            <v>0</v>
          </cell>
          <cell r="C2139">
            <v>0</v>
          </cell>
          <cell r="D2139">
            <v>0</v>
          </cell>
          <cell r="E2139">
            <v>0</v>
          </cell>
          <cell r="F2139">
            <v>0</v>
          </cell>
          <cell r="G2139">
            <v>0</v>
          </cell>
          <cell r="H2139">
            <v>0</v>
          </cell>
          <cell r="I2139">
            <v>0</v>
          </cell>
        </row>
        <row r="2140">
          <cell r="B2140">
            <v>0</v>
          </cell>
          <cell r="C2140">
            <v>0</v>
          </cell>
          <cell r="D2140">
            <v>0</v>
          </cell>
          <cell r="E2140">
            <v>0</v>
          </cell>
          <cell r="F2140">
            <v>0</v>
          </cell>
          <cell r="G2140" t="str">
            <v>SUB-TOTAL DIVERSOS/COMPOSIÇÕES AUXILIARES (R$)</v>
          </cell>
          <cell r="H2140">
            <v>0</v>
          </cell>
          <cell r="I2140">
            <v>0</v>
          </cell>
        </row>
        <row r="2141">
          <cell r="B2141">
            <v>0</v>
          </cell>
          <cell r="C2141">
            <v>0</v>
          </cell>
          <cell r="D2141">
            <v>0</v>
          </cell>
          <cell r="E2141">
            <v>0</v>
          </cell>
          <cell r="F2141">
            <v>0</v>
          </cell>
          <cell r="G2141" t="str">
            <v>CUSTO UNITÁRIO (R$)</v>
          </cell>
          <cell r="H2141">
            <v>86.59</v>
          </cell>
          <cell r="I2141">
            <v>0</v>
          </cell>
        </row>
        <row r="2142">
          <cell r="B2142" t="str">
            <v>OBSERVAÇÕES:</v>
          </cell>
          <cell r="C2142">
            <v>0</v>
          </cell>
          <cell r="D2142">
            <v>0</v>
          </cell>
          <cell r="E2142">
            <v>0</v>
          </cell>
          <cell r="F2142">
            <v>0</v>
          </cell>
          <cell r="G2142">
            <v>0</v>
          </cell>
          <cell r="H2142">
            <v>0</v>
          </cell>
          <cell r="I2142">
            <v>0</v>
          </cell>
        </row>
        <row r="2143">
          <cell r="B2143" t="str">
            <v>1 - Foram utilizados coeficientes da tabela SEINFRA_C2166</v>
          </cell>
          <cell r="C2143">
            <v>0</v>
          </cell>
          <cell r="D2143">
            <v>0</v>
          </cell>
          <cell r="E2143">
            <v>0</v>
          </cell>
          <cell r="F2143">
            <v>0</v>
          </cell>
          <cell r="G2143">
            <v>0</v>
          </cell>
          <cell r="H2143">
            <v>0</v>
          </cell>
          <cell r="I2143">
            <v>0</v>
          </cell>
        </row>
        <row r="2144">
          <cell r="B2144" t="str">
            <v>2 - Foram usados preços SINAPI_DEZ/2017 e SEINFRA 24.1</v>
          </cell>
          <cell r="C2144">
            <v>0</v>
          </cell>
          <cell r="D2144">
            <v>0</v>
          </cell>
          <cell r="E2144">
            <v>0</v>
          </cell>
          <cell r="F2144">
            <v>0</v>
          </cell>
          <cell r="G2144">
            <v>0</v>
          </cell>
          <cell r="H2144">
            <v>0</v>
          </cell>
          <cell r="I2144">
            <v>0</v>
          </cell>
        </row>
        <row r="2145">
          <cell r="B2145">
            <v>0</v>
          </cell>
          <cell r="C2145">
            <v>0</v>
          </cell>
          <cell r="D2145">
            <v>0</v>
          </cell>
          <cell r="E2145">
            <v>0</v>
          </cell>
          <cell r="F2145">
            <v>0</v>
          </cell>
          <cell r="G2145">
            <v>0</v>
          </cell>
          <cell r="H2145">
            <v>0</v>
          </cell>
          <cell r="I2145">
            <v>0</v>
          </cell>
        </row>
        <row r="2146">
          <cell r="B2146" t="str">
            <v>CPU_0109</v>
          </cell>
          <cell r="C2146" t="str">
            <v>COMP</v>
          </cell>
          <cell r="D2146" t="str">
            <v>POSTE DE CONCRETO DUPLO T 150/8 COM 2 BRAÇOS COM 2 LAMP. V. SÓDIO 250W</v>
          </cell>
          <cell r="E2146">
            <v>0</v>
          </cell>
          <cell r="F2146">
            <v>0</v>
          </cell>
          <cell r="G2146">
            <v>0</v>
          </cell>
          <cell r="H2146" t="str">
            <v>M2</v>
          </cell>
          <cell r="I2146">
            <v>1476.02</v>
          </cell>
        </row>
        <row r="2147">
          <cell r="B2147" t="str">
            <v>CÓDIGO</v>
          </cell>
          <cell r="C2147" t="str">
            <v>ORIGEM</v>
          </cell>
          <cell r="D2147" t="str">
            <v>MÃO DE OBRA</v>
          </cell>
          <cell r="E2147" t="str">
            <v>UNID</v>
          </cell>
          <cell r="F2147" t="str">
            <v>COEF</v>
          </cell>
          <cell r="G2147" t="str">
            <v>UNIT (R$)</v>
          </cell>
          <cell r="H2147" t="str">
            <v>PARCIAL (R$)</v>
          </cell>
          <cell r="I2147">
            <v>0</v>
          </cell>
        </row>
        <row r="2148">
          <cell r="B2148">
            <v>88264</v>
          </cell>
          <cell r="C2148" t="str">
            <v>SINAPI-CE</v>
          </cell>
          <cell r="D2148" t="str">
            <v>ELETRICISTA COM ENCARGOS COMPLEMENTARES</v>
          </cell>
          <cell r="E2148" t="str">
            <v>H</v>
          </cell>
          <cell r="F2148">
            <v>3.5</v>
          </cell>
          <cell r="G2148" t="str">
            <v>17,51</v>
          </cell>
          <cell r="H2148">
            <v>61.28</v>
          </cell>
          <cell r="I2148">
            <v>0</v>
          </cell>
        </row>
        <row r="2149">
          <cell r="B2149">
            <v>88247</v>
          </cell>
          <cell r="C2149" t="str">
            <v>SINAPI-CE</v>
          </cell>
          <cell r="D2149" t="str">
            <v>AUXILIAR DE ELETRICISTA COM ENCARGOS COMPLEMENTARES</v>
          </cell>
          <cell r="E2149" t="str">
            <v>H</v>
          </cell>
          <cell r="F2149">
            <v>3.5</v>
          </cell>
          <cell r="G2149" t="str">
            <v>14,30</v>
          </cell>
          <cell r="H2149">
            <v>50.05</v>
          </cell>
          <cell r="I2149">
            <v>0</v>
          </cell>
        </row>
        <row r="2150">
          <cell r="B2150">
            <v>0</v>
          </cell>
          <cell r="C2150">
            <v>0</v>
          </cell>
          <cell r="D2150">
            <v>0</v>
          </cell>
          <cell r="E2150">
            <v>0</v>
          </cell>
          <cell r="F2150">
            <v>0</v>
          </cell>
          <cell r="G2150" t="str">
            <v>SUB-TOTAL (R$)</v>
          </cell>
          <cell r="H2150">
            <v>111.33</v>
          </cell>
          <cell r="I2150">
            <v>0</v>
          </cell>
        </row>
        <row r="2151">
          <cell r="B2151">
            <v>0</v>
          </cell>
          <cell r="C2151">
            <v>0</v>
          </cell>
          <cell r="D2151">
            <v>0</v>
          </cell>
          <cell r="E2151">
            <v>0</v>
          </cell>
          <cell r="F2151" t="str">
            <v>ENCARGOS SOCIAIS</v>
          </cell>
          <cell r="G2151">
            <v>0</v>
          </cell>
          <cell r="H2151">
            <v>0</v>
          </cell>
          <cell r="I2151">
            <v>0</v>
          </cell>
        </row>
        <row r="2152">
          <cell r="B2152">
            <v>0</v>
          </cell>
          <cell r="C2152">
            <v>0</v>
          </cell>
          <cell r="D2152">
            <v>0</v>
          </cell>
          <cell r="E2152">
            <v>0</v>
          </cell>
          <cell r="F2152">
            <v>0</v>
          </cell>
          <cell r="G2152" t="str">
            <v>SUB-TOTAL MÃO-DE-OBRA (R$)</v>
          </cell>
          <cell r="H2152">
            <v>111.33</v>
          </cell>
          <cell r="I2152">
            <v>0</v>
          </cell>
        </row>
        <row r="2153">
          <cell r="B2153" t="str">
            <v>CÓDIGO</v>
          </cell>
          <cell r="C2153" t="str">
            <v>ORIGEM</v>
          </cell>
          <cell r="D2153" t="str">
            <v>MATERIAL</v>
          </cell>
          <cell r="E2153" t="str">
            <v>UNID</v>
          </cell>
          <cell r="F2153" t="str">
            <v>COEF</v>
          </cell>
          <cell r="G2153" t="str">
            <v>UNIT (R$)</v>
          </cell>
          <cell r="H2153" t="str">
            <v>PARCIAL (R$)</v>
          </cell>
          <cell r="I2153">
            <v>0</v>
          </cell>
        </row>
        <row r="2154">
          <cell r="B2154">
            <v>2512</v>
          </cell>
          <cell r="C2154" t="str">
            <v>SINAPI-CE</v>
          </cell>
          <cell r="D2154" t="str">
            <v>BRACO P/ LUMINARIA PUBLICA 1 X 1,50M ROMAGNOLE OU EQUIV</v>
          </cell>
          <cell r="E2154" t="str">
            <v xml:space="preserve">UN    </v>
          </cell>
          <cell r="F2154">
            <v>2</v>
          </cell>
          <cell r="G2154" t="str">
            <v>22,55</v>
          </cell>
          <cell r="H2154">
            <v>45.1</v>
          </cell>
          <cell r="I2154">
            <v>0</v>
          </cell>
        </row>
        <row r="2155">
          <cell r="B2155">
            <v>2510</v>
          </cell>
          <cell r="C2155" t="str">
            <v>SINAPI-CE</v>
          </cell>
          <cell r="D2155" t="str">
            <v>RELE FOTOELETRICO INTERNO E EXTERNO BIVOLT 1000 W, DE CONECTOR, SEM BASE</v>
          </cell>
          <cell r="E2155" t="str">
            <v xml:space="preserve">UN    </v>
          </cell>
          <cell r="F2155">
            <v>2</v>
          </cell>
          <cell r="G2155" t="str">
            <v>20,50</v>
          </cell>
          <cell r="H2155">
            <v>41</v>
          </cell>
          <cell r="I2155">
            <v>0</v>
          </cell>
        </row>
        <row r="2156">
          <cell r="B2156">
            <v>2679</v>
          </cell>
          <cell r="C2156" t="str">
            <v>SINAPI-CE</v>
          </cell>
          <cell r="D2156" t="str">
            <v>ELETRODUTO DE PVC RIGIDO SOLDAVEL, CLASSE B, DE 32 MM</v>
          </cell>
          <cell r="E2156" t="str">
            <v xml:space="preserve">M     </v>
          </cell>
          <cell r="F2156">
            <v>16</v>
          </cell>
          <cell r="G2156" t="str">
            <v>2,26</v>
          </cell>
          <cell r="H2156">
            <v>36.159999999999997</v>
          </cell>
          <cell r="I2156">
            <v>0</v>
          </cell>
        </row>
        <row r="2157">
          <cell r="B2157">
            <v>1014</v>
          </cell>
          <cell r="C2157" t="str">
            <v>SINAPI-CE</v>
          </cell>
          <cell r="D2157" t="str">
            <v>CABO DE COBRE, FLEXIVEL, CLASSE 4 OU 5, ISOLACAO EM PVC/A, ANTICHAMA BWF-B, 1 CONDUTOR, 450/750 V, SECAO NOMINAL 2,5 MM2</v>
          </cell>
          <cell r="E2157" t="str">
            <v xml:space="preserve">M     </v>
          </cell>
          <cell r="F2157">
            <v>32</v>
          </cell>
          <cell r="G2157" t="str">
            <v>1,04</v>
          </cell>
          <cell r="H2157">
            <v>33.28</v>
          </cell>
          <cell r="I2157">
            <v>0</v>
          </cell>
        </row>
        <row r="2158">
          <cell r="B2158">
            <v>3757</v>
          </cell>
          <cell r="C2158" t="str">
            <v>SINAPI-CE</v>
          </cell>
          <cell r="D2158" t="str">
            <v>LAMPADA VAPOR DE SODIO OVOIDE 250 W (BASE E40)</v>
          </cell>
          <cell r="E2158" t="str">
            <v xml:space="preserve">UN    </v>
          </cell>
          <cell r="F2158">
            <v>2</v>
          </cell>
          <cell r="G2158" t="str">
            <v>48,37</v>
          </cell>
          <cell r="H2158">
            <v>96.74</v>
          </cell>
          <cell r="I2158">
            <v>0</v>
          </cell>
        </row>
        <row r="2159">
          <cell r="B2159">
            <v>3798</v>
          </cell>
          <cell r="C2159" t="str">
            <v>SINAPI-CE</v>
          </cell>
          <cell r="D2159" t="str">
            <v>LUMINARIA ABERTA P/ ILUMINACAO PUBLICA, TIPO X-57 PETERCO OU EQUIV</v>
          </cell>
          <cell r="E2159" t="str">
            <v xml:space="preserve">UN    </v>
          </cell>
          <cell r="F2159">
            <v>2</v>
          </cell>
          <cell r="G2159" t="str">
            <v>48,32</v>
          </cell>
          <cell r="H2159">
            <v>96.64</v>
          </cell>
          <cell r="I2159">
            <v>0</v>
          </cell>
        </row>
        <row r="2160">
          <cell r="B2160">
            <v>1082</v>
          </cell>
          <cell r="C2160" t="str">
            <v>SINAPI-CE</v>
          </cell>
          <cell r="D2160" t="str">
            <v>REATOR P/ LAMPADA VAPOR DE SODIO 250W USO EXT</v>
          </cell>
          <cell r="E2160" t="str">
            <v xml:space="preserve">UN    </v>
          </cell>
          <cell r="F2160">
            <v>2</v>
          </cell>
          <cell r="G2160" t="str">
            <v>141,55</v>
          </cell>
          <cell r="H2160">
            <v>283.10000000000002</v>
          </cell>
          <cell r="I2160">
            <v>0</v>
          </cell>
        </row>
        <row r="2161">
          <cell r="B2161">
            <v>0</v>
          </cell>
          <cell r="C2161">
            <v>0</v>
          </cell>
          <cell r="D2161">
            <v>0</v>
          </cell>
          <cell r="E2161">
            <v>0</v>
          </cell>
          <cell r="F2161">
            <v>0</v>
          </cell>
          <cell r="G2161" t="str">
            <v>SUB-TOTAL MATERIAL (R$)</v>
          </cell>
          <cell r="H2161">
            <v>632.02</v>
          </cell>
          <cell r="I2161">
            <v>0</v>
          </cell>
        </row>
        <row r="2162">
          <cell r="B2162" t="str">
            <v>CÓDIGO</v>
          </cell>
          <cell r="C2162" t="str">
            <v>ORIGEM</v>
          </cell>
          <cell r="D2162" t="str">
            <v>EQUIPAMENTOS/FERRAMENTAS</v>
          </cell>
          <cell r="E2162" t="str">
            <v>UNID</v>
          </cell>
          <cell r="F2162" t="str">
            <v>COEF</v>
          </cell>
          <cell r="G2162" t="str">
            <v>UNIT (R$)</v>
          </cell>
          <cell r="H2162" t="str">
            <v>PARCIAL (R$)</v>
          </cell>
          <cell r="I2162">
            <v>0</v>
          </cell>
        </row>
        <row r="2163">
          <cell r="B2163">
            <v>0</v>
          </cell>
          <cell r="C2163">
            <v>0</v>
          </cell>
          <cell r="D2163">
            <v>0</v>
          </cell>
          <cell r="E2163">
            <v>0</v>
          </cell>
          <cell r="F2163">
            <v>0</v>
          </cell>
          <cell r="G2163">
            <v>0</v>
          </cell>
          <cell r="H2163">
            <v>0</v>
          </cell>
          <cell r="I2163">
            <v>0</v>
          </cell>
        </row>
        <row r="2164">
          <cell r="B2164">
            <v>0</v>
          </cell>
          <cell r="C2164">
            <v>0</v>
          </cell>
          <cell r="D2164">
            <v>0</v>
          </cell>
          <cell r="E2164">
            <v>0</v>
          </cell>
          <cell r="F2164">
            <v>0</v>
          </cell>
          <cell r="G2164">
            <v>0</v>
          </cell>
          <cell r="H2164">
            <v>0</v>
          </cell>
          <cell r="I2164">
            <v>0</v>
          </cell>
        </row>
        <row r="2165">
          <cell r="B2165">
            <v>0</v>
          </cell>
          <cell r="C2165">
            <v>0</v>
          </cell>
          <cell r="D2165">
            <v>0</v>
          </cell>
          <cell r="E2165">
            <v>0</v>
          </cell>
          <cell r="F2165">
            <v>0</v>
          </cell>
          <cell r="G2165" t="str">
            <v>SUB-TOTAL EQUIPAMENTOS/FERRAMENTAS (R$)</v>
          </cell>
          <cell r="H2165">
            <v>0</v>
          </cell>
          <cell r="I2165">
            <v>0</v>
          </cell>
        </row>
        <row r="2166">
          <cell r="B2166" t="str">
            <v>CÓDIGO</v>
          </cell>
          <cell r="C2166" t="str">
            <v>ORIGEM</v>
          </cell>
          <cell r="D2166" t="str">
            <v>DIVERSOS/COMPOSIÇÕES AUXILIARES</v>
          </cell>
          <cell r="E2166" t="str">
            <v>UNID</v>
          </cell>
          <cell r="F2166" t="str">
            <v>COEF</v>
          </cell>
          <cell r="G2166" t="str">
            <v>UNIT (R$)</v>
          </cell>
          <cell r="H2166" t="str">
            <v>PARCIAL (R$)</v>
          </cell>
          <cell r="I2166">
            <v>0</v>
          </cell>
        </row>
        <row r="2167">
          <cell r="B2167">
            <v>83396</v>
          </cell>
          <cell r="C2167" t="str">
            <v>SINAPI-CE</v>
          </cell>
          <cell r="D2167" t="str">
            <v>POSTE DE CONCRETO DUPLO T H=9M CARGA NOMINAL 300KG INCLUSIVE ESCAVACAO, EXCLUSIVE TRANSPORTE - FORNECIMENTO E INSTALACAO</v>
          </cell>
          <cell r="E2167" t="str">
            <v>UN</v>
          </cell>
          <cell r="F2167">
            <v>1</v>
          </cell>
          <cell r="G2167" t="str">
            <v>732,67</v>
          </cell>
          <cell r="H2167">
            <v>732.67</v>
          </cell>
          <cell r="I2167">
            <v>0</v>
          </cell>
        </row>
        <row r="2168">
          <cell r="B2168">
            <v>0</v>
          </cell>
          <cell r="C2168">
            <v>0</v>
          </cell>
          <cell r="D2168">
            <v>0</v>
          </cell>
          <cell r="E2168">
            <v>0</v>
          </cell>
          <cell r="F2168">
            <v>0</v>
          </cell>
          <cell r="G2168">
            <v>0</v>
          </cell>
          <cell r="H2168">
            <v>0</v>
          </cell>
          <cell r="I2168">
            <v>0</v>
          </cell>
        </row>
        <row r="2169">
          <cell r="B2169">
            <v>0</v>
          </cell>
          <cell r="C2169">
            <v>0</v>
          </cell>
          <cell r="D2169">
            <v>0</v>
          </cell>
          <cell r="E2169">
            <v>0</v>
          </cell>
          <cell r="F2169">
            <v>0</v>
          </cell>
          <cell r="G2169" t="str">
            <v>SUB-TOTAL DIVERSOS/COMPOSIÇÕES AUXILIARES (R$)</v>
          </cell>
          <cell r="H2169">
            <v>732.67</v>
          </cell>
          <cell r="I2169">
            <v>0</v>
          </cell>
        </row>
        <row r="2170">
          <cell r="B2170">
            <v>0</v>
          </cell>
          <cell r="C2170">
            <v>0</v>
          </cell>
          <cell r="D2170">
            <v>0</v>
          </cell>
          <cell r="E2170">
            <v>0</v>
          </cell>
          <cell r="F2170">
            <v>0</v>
          </cell>
          <cell r="G2170" t="str">
            <v>CUSTO UNITÁRIO (R$)</v>
          </cell>
          <cell r="H2170">
            <v>1476.02</v>
          </cell>
          <cell r="I2170">
            <v>0</v>
          </cell>
        </row>
        <row r="2171">
          <cell r="B2171" t="str">
            <v>OBSERVAÇÕES:</v>
          </cell>
          <cell r="C2171">
            <v>0</v>
          </cell>
          <cell r="D2171">
            <v>0</v>
          </cell>
          <cell r="E2171">
            <v>0</v>
          </cell>
          <cell r="F2171">
            <v>0</v>
          </cell>
          <cell r="G2171">
            <v>0</v>
          </cell>
          <cell r="H2171">
            <v>0</v>
          </cell>
          <cell r="I2171">
            <v>0</v>
          </cell>
        </row>
        <row r="2172">
          <cell r="B2172" t="str">
            <v>1 - Foram utilizados coeficientes da tabela SEINF_0160090034_SET/2014</v>
          </cell>
          <cell r="C2172">
            <v>0</v>
          </cell>
          <cell r="D2172">
            <v>0</v>
          </cell>
          <cell r="E2172">
            <v>0</v>
          </cell>
          <cell r="F2172">
            <v>0</v>
          </cell>
          <cell r="G2172">
            <v>0</v>
          </cell>
          <cell r="H2172">
            <v>0</v>
          </cell>
          <cell r="I2172">
            <v>0</v>
          </cell>
        </row>
        <row r="2173">
          <cell r="B2173" t="str">
            <v>2 - Foram usados preços SINAPI_DEZ/2017 e SEINFRA 24.1</v>
          </cell>
          <cell r="C2173">
            <v>0</v>
          </cell>
          <cell r="D2173">
            <v>0</v>
          </cell>
          <cell r="E2173">
            <v>0</v>
          </cell>
          <cell r="F2173">
            <v>0</v>
          </cell>
          <cell r="G2173">
            <v>0</v>
          </cell>
          <cell r="H2173">
            <v>0</v>
          </cell>
          <cell r="I2173">
            <v>0</v>
          </cell>
        </row>
        <row r="2174">
          <cell r="B2174">
            <v>0</v>
          </cell>
          <cell r="C2174">
            <v>0</v>
          </cell>
          <cell r="D2174">
            <v>0</v>
          </cell>
          <cell r="E2174">
            <v>0</v>
          </cell>
          <cell r="F2174">
            <v>0</v>
          </cell>
          <cell r="G2174">
            <v>0</v>
          </cell>
          <cell r="H2174">
            <v>0</v>
          </cell>
          <cell r="I2174">
            <v>0</v>
          </cell>
        </row>
        <row r="2175">
          <cell r="B2175" t="str">
            <v>CPU_0110</v>
          </cell>
          <cell r="C2175" t="str">
            <v>COMP</v>
          </cell>
          <cell r="D2175" t="str">
            <v xml:space="preserve">MODULO DE EMERGÊNCIA PARA LUMINÁRIA COMUM </v>
          </cell>
          <cell r="E2175">
            <v>0</v>
          </cell>
          <cell r="F2175">
            <v>0</v>
          </cell>
          <cell r="G2175">
            <v>0</v>
          </cell>
          <cell r="H2175" t="str">
            <v>UNID</v>
          </cell>
          <cell r="I2175">
            <v>107.81</v>
          </cell>
        </row>
        <row r="2176">
          <cell r="B2176" t="str">
            <v>CÓDIGO</v>
          </cell>
          <cell r="C2176" t="str">
            <v>ORIGEM</v>
          </cell>
          <cell r="D2176" t="str">
            <v>MÃO DE OBRA</v>
          </cell>
          <cell r="E2176" t="str">
            <v>UNID</v>
          </cell>
          <cell r="F2176" t="str">
            <v>COEF</v>
          </cell>
          <cell r="G2176" t="str">
            <v>UNIT (R$)</v>
          </cell>
          <cell r="H2176" t="str">
            <v>PARCIAL (R$)</v>
          </cell>
          <cell r="I2176">
            <v>0</v>
          </cell>
        </row>
        <row r="2177">
          <cell r="B2177">
            <v>88264</v>
          </cell>
          <cell r="C2177" t="str">
            <v>SINAPI-CE</v>
          </cell>
          <cell r="D2177" t="str">
            <v>ELETRICISTA COM ENCARGOS COMPLEMENTARES</v>
          </cell>
          <cell r="E2177" t="str">
            <v>H</v>
          </cell>
          <cell r="F2177">
            <v>0.8</v>
          </cell>
          <cell r="G2177" t="str">
            <v>17,51</v>
          </cell>
          <cell r="H2177">
            <v>14</v>
          </cell>
          <cell r="I2177">
            <v>0</v>
          </cell>
        </row>
        <row r="2178">
          <cell r="B2178">
            <v>88247</v>
          </cell>
          <cell r="C2178" t="str">
            <v>SINAPI-CE</v>
          </cell>
          <cell r="D2178" t="str">
            <v>AUXILIAR DE ELETRICISTA COM ENCARGOS COMPLEMENTARES</v>
          </cell>
          <cell r="E2178" t="str">
            <v>H</v>
          </cell>
          <cell r="F2178">
            <v>0.4</v>
          </cell>
          <cell r="G2178" t="str">
            <v>14,30</v>
          </cell>
          <cell r="H2178">
            <v>5.72</v>
          </cell>
          <cell r="I2178">
            <v>0</v>
          </cell>
        </row>
        <row r="2179">
          <cell r="B2179">
            <v>0</v>
          </cell>
          <cell r="C2179">
            <v>0</v>
          </cell>
          <cell r="D2179">
            <v>0</v>
          </cell>
          <cell r="E2179">
            <v>0</v>
          </cell>
          <cell r="F2179">
            <v>0</v>
          </cell>
          <cell r="G2179" t="str">
            <v>SUB-TOTAL (R$)</v>
          </cell>
          <cell r="H2179">
            <v>19.72</v>
          </cell>
          <cell r="I2179">
            <v>0</v>
          </cell>
        </row>
        <row r="2180">
          <cell r="B2180">
            <v>0</v>
          </cell>
          <cell r="C2180">
            <v>0</v>
          </cell>
          <cell r="D2180">
            <v>0</v>
          </cell>
          <cell r="E2180">
            <v>0</v>
          </cell>
          <cell r="F2180" t="str">
            <v>ENCARGOS SOCIAIS</v>
          </cell>
          <cell r="G2180">
            <v>0</v>
          </cell>
          <cell r="H2180">
            <v>0</v>
          </cell>
          <cell r="I2180">
            <v>0</v>
          </cell>
        </row>
        <row r="2181">
          <cell r="B2181">
            <v>0</v>
          </cell>
          <cell r="C2181">
            <v>0</v>
          </cell>
          <cell r="D2181">
            <v>0</v>
          </cell>
          <cell r="E2181">
            <v>0</v>
          </cell>
          <cell r="F2181">
            <v>0</v>
          </cell>
          <cell r="G2181" t="str">
            <v>SUB-TOTAL MÃO-DE-OBRA (R$)</v>
          </cell>
          <cell r="H2181">
            <v>19.72</v>
          </cell>
          <cell r="I2181">
            <v>0</v>
          </cell>
        </row>
        <row r="2182">
          <cell r="B2182" t="str">
            <v>CÓDIGO</v>
          </cell>
          <cell r="C2182" t="str">
            <v>ORIGEM</v>
          </cell>
          <cell r="D2182" t="str">
            <v>MATERIAL</v>
          </cell>
          <cell r="E2182" t="str">
            <v>UNID</v>
          </cell>
          <cell r="F2182" t="str">
            <v>COEF</v>
          </cell>
          <cell r="G2182" t="str">
            <v>UNIT (R$)</v>
          </cell>
          <cell r="H2182" t="str">
            <v>PARCIAL (R$)</v>
          </cell>
          <cell r="I2182">
            <v>0</v>
          </cell>
        </row>
        <row r="2183">
          <cell r="B2183" t="str">
            <v>I8441</v>
          </cell>
          <cell r="C2183" t="str">
            <v>SEINFRA_24.1</v>
          </cell>
          <cell r="D2183" t="str">
            <v>MÓDULO DE EMERGÊNCIA PARA LUMINÁRIA COMUM - FORNECIMENTO E INSTALAÇÃO</v>
          </cell>
          <cell r="E2183" t="str">
            <v>UN</v>
          </cell>
          <cell r="F2183">
            <v>1</v>
          </cell>
          <cell r="G2183">
            <v>88.09</v>
          </cell>
          <cell r="H2183">
            <v>88.09</v>
          </cell>
          <cell r="I2183">
            <v>0</v>
          </cell>
        </row>
        <row r="2184">
          <cell r="B2184">
            <v>0</v>
          </cell>
          <cell r="C2184">
            <v>0</v>
          </cell>
          <cell r="D2184">
            <v>0</v>
          </cell>
          <cell r="E2184">
            <v>0</v>
          </cell>
          <cell r="F2184">
            <v>0</v>
          </cell>
          <cell r="G2184">
            <v>0</v>
          </cell>
          <cell r="H2184">
            <v>0</v>
          </cell>
          <cell r="I2184">
            <v>0</v>
          </cell>
        </row>
        <row r="2185">
          <cell r="B2185">
            <v>0</v>
          </cell>
          <cell r="C2185">
            <v>0</v>
          </cell>
          <cell r="D2185">
            <v>0</v>
          </cell>
          <cell r="E2185">
            <v>0</v>
          </cell>
          <cell r="F2185">
            <v>0</v>
          </cell>
          <cell r="G2185">
            <v>0</v>
          </cell>
          <cell r="H2185">
            <v>0</v>
          </cell>
          <cell r="I2185">
            <v>0</v>
          </cell>
        </row>
        <row r="2186">
          <cell r="B2186">
            <v>0</v>
          </cell>
          <cell r="C2186">
            <v>0</v>
          </cell>
          <cell r="D2186">
            <v>0</v>
          </cell>
          <cell r="E2186">
            <v>0</v>
          </cell>
          <cell r="F2186">
            <v>0</v>
          </cell>
          <cell r="G2186" t="str">
            <v>SUB-TOTAL MATERIAL (R$)</v>
          </cell>
          <cell r="H2186">
            <v>88.09</v>
          </cell>
          <cell r="I2186">
            <v>0</v>
          </cell>
        </row>
        <row r="2187">
          <cell r="B2187" t="str">
            <v>CÓDIGO</v>
          </cell>
          <cell r="C2187" t="str">
            <v>ORIGEM</v>
          </cell>
          <cell r="D2187" t="str">
            <v>EQUIPAMENTOS/FERRAMENTAS</v>
          </cell>
          <cell r="E2187" t="str">
            <v>UNID</v>
          </cell>
          <cell r="F2187" t="str">
            <v>COEF</v>
          </cell>
          <cell r="G2187" t="str">
            <v>UNIT (R$)</v>
          </cell>
          <cell r="H2187" t="str">
            <v>PARCIAL (R$)</v>
          </cell>
          <cell r="I2187">
            <v>0</v>
          </cell>
        </row>
        <row r="2188">
          <cell r="B2188">
            <v>0</v>
          </cell>
          <cell r="C2188">
            <v>0</v>
          </cell>
          <cell r="D2188">
            <v>0</v>
          </cell>
          <cell r="E2188">
            <v>0</v>
          </cell>
          <cell r="F2188">
            <v>0</v>
          </cell>
          <cell r="G2188">
            <v>0</v>
          </cell>
          <cell r="H2188">
            <v>0</v>
          </cell>
          <cell r="I2188">
            <v>0</v>
          </cell>
        </row>
        <row r="2189">
          <cell r="B2189">
            <v>0</v>
          </cell>
          <cell r="C2189">
            <v>0</v>
          </cell>
          <cell r="D2189">
            <v>0</v>
          </cell>
          <cell r="E2189">
            <v>0</v>
          </cell>
          <cell r="F2189">
            <v>0</v>
          </cell>
          <cell r="G2189">
            <v>0</v>
          </cell>
          <cell r="H2189">
            <v>0</v>
          </cell>
          <cell r="I2189">
            <v>0</v>
          </cell>
        </row>
        <row r="2190">
          <cell r="B2190">
            <v>0</v>
          </cell>
          <cell r="C2190">
            <v>0</v>
          </cell>
          <cell r="D2190">
            <v>0</v>
          </cell>
          <cell r="E2190">
            <v>0</v>
          </cell>
          <cell r="F2190">
            <v>0</v>
          </cell>
          <cell r="G2190" t="str">
            <v>SUB-TOTAL EQUIPAMENTOS/FERRAMENTAS (R$)</v>
          </cell>
          <cell r="H2190">
            <v>0</v>
          </cell>
          <cell r="I2190">
            <v>0</v>
          </cell>
        </row>
        <row r="2191">
          <cell r="B2191" t="str">
            <v>CÓDIGO</v>
          </cell>
          <cell r="C2191" t="str">
            <v>ORIGEM</v>
          </cell>
          <cell r="D2191" t="str">
            <v>DIVERSOS/COMPOSIÇÕES AUXILIARES</v>
          </cell>
          <cell r="E2191" t="str">
            <v>UNID</v>
          </cell>
          <cell r="F2191" t="str">
            <v>COEF</v>
          </cell>
          <cell r="G2191" t="str">
            <v>UNIT (R$)</v>
          </cell>
          <cell r="H2191" t="str">
            <v>PARCIAL (R$)</v>
          </cell>
          <cell r="I2191">
            <v>0</v>
          </cell>
        </row>
        <row r="2192">
          <cell r="B2192">
            <v>0</v>
          </cell>
          <cell r="C2192">
            <v>0</v>
          </cell>
          <cell r="D2192">
            <v>0</v>
          </cell>
          <cell r="E2192">
            <v>0</v>
          </cell>
          <cell r="F2192">
            <v>0</v>
          </cell>
          <cell r="G2192">
            <v>0</v>
          </cell>
          <cell r="H2192">
            <v>0</v>
          </cell>
          <cell r="I2192">
            <v>0</v>
          </cell>
        </row>
        <row r="2193">
          <cell r="B2193">
            <v>0</v>
          </cell>
          <cell r="C2193">
            <v>0</v>
          </cell>
          <cell r="D2193">
            <v>0</v>
          </cell>
          <cell r="E2193">
            <v>0</v>
          </cell>
          <cell r="F2193">
            <v>0</v>
          </cell>
          <cell r="G2193">
            <v>0</v>
          </cell>
          <cell r="H2193">
            <v>0</v>
          </cell>
          <cell r="I2193">
            <v>0</v>
          </cell>
        </row>
        <row r="2194">
          <cell r="B2194">
            <v>0</v>
          </cell>
          <cell r="C2194">
            <v>0</v>
          </cell>
          <cell r="D2194">
            <v>0</v>
          </cell>
          <cell r="E2194">
            <v>0</v>
          </cell>
          <cell r="F2194">
            <v>0</v>
          </cell>
          <cell r="G2194" t="str">
            <v>SUB-TOTAL DIVERSOS/COMPOSIÇÕES AUXILIARES (R$)</v>
          </cell>
          <cell r="H2194">
            <v>0</v>
          </cell>
          <cell r="I2194">
            <v>0</v>
          </cell>
        </row>
        <row r="2195">
          <cell r="B2195">
            <v>0</v>
          </cell>
          <cell r="C2195">
            <v>0</v>
          </cell>
          <cell r="D2195">
            <v>0</v>
          </cell>
          <cell r="E2195">
            <v>0</v>
          </cell>
          <cell r="F2195">
            <v>0</v>
          </cell>
          <cell r="G2195" t="str">
            <v>CUSTO UNITÁRIO (R$)</v>
          </cell>
          <cell r="H2195">
            <v>107.81</v>
          </cell>
          <cell r="I2195">
            <v>0</v>
          </cell>
        </row>
        <row r="2196">
          <cell r="B2196" t="str">
            <v>OBSERVAÇÕES:</v>
          </cell>
          <cell r="C2196">
            <v>0</v>
          </cell>
          <cell r="D2196">
            <v>0</v>
          </cell>
          <cell r="E2196">
            <v>0</v>
          </cell>
          <cell r="F2196">
            <v>0</v>
          </cell>
          <cell r="G2196">
            <v>0</v>
          </cell>
          <cell r="H2196">
            <v>0</v>
          </cell>
          <cell r="I2196">
            <v>0</v>
          </cell>
        </row>
        <row r="2197">
          <cell r="B2197" t="str">
            <v>1 - Foram utilizados coeficientes da tabela SEINF_160080009_SET/2014</v>
          </cell>
          <cell r="C2197">
            <v>0</v>
          </cell>
          <cell r="D2197">
            <v>0</v>
          </cell>
          <cell r="E2197">
            <v>0</v>
          </cell>
          <cell r="F2197">
            <v>0</v>
          </cell>
          <cell r="G2197">
            <v>0</v>
          </cell>
          <cell r="H2197">
            <v>0</v>
          </cell>
          <cell r="I2197">
            <v>0</v>
          </cell>
        </row>
        <row r="2198">
          <cell r="B2198" t="str">
            <v>2 - Foram usados preços SINAPI_DEZ/2017 e SEINFRA 24.1</v>
          </cell>
          <cell r="C2198">
            <v>0</v>
          </cell>
          <cell r="D2198">
            <v>0</v>
          </cell>
          <cell r="E2198">
            <v>0</v>
          </cell>
          <cell r="F2198">
            <v>0</v>
          </cell>
          <cell r="G2198">
            <v>0</v>
          </cell>
          <cell r="H2198">
            <v>0</v>
          </cell>
          <cell r="I2198">
            <v>0</v>
          </cell>
        </row>
        <row r="2199">
          <cell r="B2199">
            <v>0</v>
          </cell>
          <cell r="C2199">
            <v>0</v>
          </cell>
          <cell r="D2199">
            <v>0</v>
          </cell>
          <cell r="E2199">
            <v>0</v>
          </cell>
          <cell r="F2199">
            <v>0</v>
          </cell>
          <cell r="G2199">
            <v>0</v>
          </cell>
          <cell r="H2199">
            <v>0</v>
          </cell>
          <cell r="I2199">
            <v>0</v>
          </cell>
        </row>
        <row r="2200">
          <cell r="B2200">
            <v>0</v>
          </cell>
          <cell r="C2200">
            <v>0</v>
          </cell>
          <cell r="D2200">
            <v>0</v>
          </cell>
          <cell r="E2200">
            <v>0</v>
          </cell>
          <cell r="F2200">
            <v>0</v>
          </cell>
          <cell r="G2200">
            <v>0</v>
          </cell>
          <cell r="H2200">
            <v>0</v>
          </cell>
          <cell r="I2200">
            <v>0</v>
          </cell>
        </row>
        <row r="2201">
          <cell r="B2201" t="str">
            <v>CPU_0111</v>
          </cell>
          <cell r="C2201" t="str">
            <v>COMP</v>
          </cell>
          <cell r="D2201" t="str">
            <v>DISPOSITIVO DE PROTEÇÃO CONTRA SURTOS DE TENSÃO - DPS'S - 40 KA/440V</v>
          </cell>
          <cell r="E2201">
            <v>0</v>
          </cell>
          <cell r="F2201">
            <v>0</v>
          </cell>
          <cell r="G2201">
            <v>0</v>
          </cell>
          <cell r="H2201" t="str">
            <v>UNID</v>
          </cell>
          <cell r="I2201">
            <v>112.03</v>
          </cell>
        </row>
        <row r="2202">
          <cell r="B2202" t="str">
            <v>CÓDIGO</v>
          </cell>
          <cell r="C2202" t="str">
            <v>ORIGEM</v>
          </cell>
          <cell r="D2202" t="str">
            <v>MÃO DE OBRA</v>
          </cell>
          <cell r="E2202" t="str">
            <v>UNID</v>
          </cell>
          <cell r="F2202" t="str">
            <v>COEF</v>
          </cell>
          <cell r="G2202" t="str">
            <v>UNIT (R$)</v>
          </cell>
          <cell r="H2202" t="str">
            <v>PARCIAL (R$)</v>
          </cell>
          <cell r="I2202">
            <v>0</v>
          </cell>
        </row>
        <row r="2203">
          <cell r="B2203">
            <v>88264</v>
          </cell>
          <cell r="C2203" t="str">
            <v>SINAPI-CE</v>
          </cell>
          <cell r="D2203" t="str">
            <v>ELETRICISTA COM ENCARGOS COMPLEMENTARES</v>
          </cell>
          <cell r="E2203" t="str">
            <v>H</v>
          </cell>
          <cell r="F2203">
            <v>0.17</v>
          </cell>
          <cell r="G2203" t="str">
            <v>17,51</v>
          </cell>
          <cell r="H2203">
            <v>2.97</v>
          </cell>
          <cell r="I2203">
            <v>0</v>
          </cell>
        </row>
        <row r="2204">
          <cell r="B2204">
            <v>88247</v>
          </cell>
          <cell r="C2204" t="str">
            <v>SINAPI-CE</v>
          </cell>
          <cell r="D2204" t="str">
            <v>AUXILIAR DE ELETRICISTA COM ENCARGOS COMPLEMENTARES</v>
          </cell>
          <cell r="E2204" t="str">
            <v>H</v>
          </cell>
          <cell r="F2204">
            <v>0.17</v>
          </cell>
          <cell r="G2204" t="str">
            <v>14,30</v>
          </cell>
          <cell r="H2204">
            <v>2.4300000000000002</v>
          </cell>
          <cell r="I2204">
            <v>0</v>
          </cell>
        </row>
        <row r="2205">
          <cell r="B2205">
            <v>0</v>
          </cell>
          <cell r="C2205">
            <v>0</v>
          </cell>
          <cell r="D2205">
            <v>0</v>
          </cell>
          <cell r="E2205">
            <v>0</v>
          </cell>
          <cell r="F2205">
            <v>0</v>
          </cell>
          <cell r="G2205" t="str">
            <v>SUB-TOTAL (R$)</v>
          </cell>
          <cell r="H2205">
            <v>5.4</v>
          </cell>
          <cell r="I2205">
            <v>0</v>
          </cell>
        </row>
        <row r="2206">
          <cell r="B2206">
            <v>0</v>
          </cell>
          <cell r="C2206">
            <v>0</v>
          </cell>
          <cell r="D2206">
            <v>0</v>
          </cell>
          <cell r="E2206">
            <v>0</v>
          </cell>
          <cell r="F2206" t="str">
            <v>ENCARGOS SOCIAIS</v>
          </cell>
          <cell r="G2206">
            <v>0</v>
          </cell>
          <cell r="H2206">
            <v>0</v>
          </cell>
          <cell r="I2206">
            <v>0</v>
          </cell>
        </row>
        <row r="2207">
          <cell r="B2207">
            <v>0</v>
          </cell>
          <cell r="C2207">
            <v>0</v>
          </cell>
          <cell r="D2207">
            <v>0</v>
          </cell>
          <cell r="E2207">
            <v>0</v>
          </cell>
          <cell r="F2207">
            <v>0</v>
          </cell>
          <cell r="G2207" t="str">
            <v>SUB-TOTAL MÃO-DE-OBRA (R$)</v>
          </cell>
          <cell r="H2207">
            <v>5.4</v>
          </cell>
          <cell r="I2207">
            <v>0</v>
          </cell>
        </row>
        <row r="2208">
          <cell r="B2208" t="str">
            <v>CÓDIGO</v>
          </cell>
          <cell r="C2208" t="str">
            <v>ORIGEM</v>
          </cell>
          <cell r="D2208" t="str">
            <v>MATERIAL</v>
          </cell>
          <cell r="E2208" t="str">
            <v>UNID</v>
          </cell>
          <cell r="F2208" t="str">
            <v>COEF</v>
          </cell>
          <cell r="G2208" t="str">
            <v>UNIT (R$)</v>
          </cell>
          <cell r="H2208" t="str">
            <v>PARCIAL (R$)</v>
          </cell>
          <cell r="I2208">
            <v>0</v>
          </cell>
        </row>
        <row r="2209">
          <cell r="B2209" t="str">
            <v>I8442</v>
          </cell>
          <cell r="C2209" t="str">
            <v>SEINFRA_24.1</v>
          </cell>
          <cell r="D2209" t="str">
            <v>DISPOSITIVO DE PROTEÇÃO CONTRA SURTOS DE TENSÃO - DPS's - 40 KA/440V - FORNECIMENTO E INSTALAÇÃO</v>
          </cell>
          <cell r="E2209" t="str">
            <v>UN</v>
          </cell>
          <cell r="F2209">
            <v>1</v>
          </cell>
          <cell r="G2209">
            <v>106.63</v>
          </cell>
          <cell r="H2209">
            <v>106.63</v>
          </cell>
          <cell r="I2209">
            <v>0</v>
          </cell>
        </row>
        <row r="2210">
          <cell r="B2210">
            <v>0</v>
          </cell>
          <cell r="C2210">
            <v>0</v>
          </cell>
          <cell r="D2210">
            <v>0</v>
          </cell>
          <cell r="E2210">
            <v>0</v>
          </cell>
          <cell r="F2210">
            <v>0</v>
          </cell>
          <cell r="G2210">
            <v>0</v>
          </cell>
          <cell r="H2210">
            <v>0</v>
          </cell>
          <cell r="I2210">
            <v>0</v>
          </cell>
        </row>
        <row r="2211">
          <cell r="B2211">
            <v>0</v>
          </cell>
          <cell r="C2211">
            <v>0</v>
          </cell>
          <cell r="D2211">
            <v>0</v>
          </cell>
          <cell r="E2211">
            <v>0</v>
          </cell>
          <cell r="F2211">
            <v>0</v>
          </cell>
          <cell r="G2211">
            <v>0</v>
          </cell>
          <cell r="H2211">
            <v>0</v>
          </cell>
          <cell r="I2211">
            <v>0</v>
          </cell>
        </row>
        <row r="2212">
          <cell r="B2212">
            <v>0</v>
          </cell>
          <cell r="C2212">
            <v>0</v>
          </cell>
          <cell r="D2212">
            <v>0</v>
          </cell>
          <cell r="E2212">
            <v>0</v>
          </cell>
          <cell r="F2212">
            <v>0</v>
          </cell>
          <cell r="G2212" t="str">
            <v>SUB-TOTAL MATERIAL (R$)</v>
          </cell>
          <cell r="H2212">
            <v>106.63</v>
          </cell>
          <cell r="I2212">
            <v>0</v>
          </cell>
        </row>
        <row r="2213">
          <cell r="B2213" t="str">
            <v>CÓDIGO</v>
          </cell>
          <cell r="C2213" t="str">
            <v>ORIGEM</v>
          </cell>
          <cell r="D2213" t="str">
            <v>EQUIPAMENTOS/FERRAMENTAS</v>
          </cell>
          <cell r="E2213" t="str">
            <v>UNID</v>
          </cell>
          <cell r="F2213" t="str">
            <v>COEF</v>
          </cell>
          <cell r="G2213" t="str">
            <v>UNIT (R$)</v>
          </cell>
          <cell r="H2213" t="str">
            <v>PARCIAL (R$)</v>
          </cell>
          <cell r="I2213">
            <v>0</v>
          </cell>
        </row>
        <row r="2214">
          <cell r="B2214">
            <v>0</v>
          </cell>
          <cell r="C2214">
            <v>0</v>
          </cell>
          <cell r="D2214">
            <v>0</v>
          </cell>
          <cell r="E2214">
            <v>0</v>
          </cell>
          <cell r="F2214">
            <v>0</v>
          </cell>
          <cell r="G2214">
            <v>0</v>
          </cell>
          <cell r="H2214">
            <v>0</v>
          </cell>
          <cell r="I2214">
            <v>0</v>
          </cell>
        </row>
        <row r="2215">
          <cell r="B2215">
            <v>0</v>
          </cell>
          <cell r="C2215">
            <v>0</v>
          </cell>
          <cell r="D2215">
            <v>0</v>
          </cell>
          <cell r="E2215">
            <v>0</v>
          </cell>
          <cell r="F2215">
            <v>0</v>
          </cell>
          <cell r="G2215">
            <v>0</v>
          </cell>
          <cell r="H2215">
            <v>0</v>
          </cell>
          <cell r="I2215">
            <v>0</v>
          </cell>
        </row>
        <row r="2216">
          <cell r="B2216">
            <v>0</v>
          </cell>
          <cell r="C2216">
            <v>0</v>
          </cell>
          <cell r="D2216">
            <v>0</v>
          </cell>
          <cell r="E2216">
            <v>0</v>
          </cell>
          <cell r="F2216">
            <v>0</v>
          </cell>
          <cell r="G2216" t="str">
            <v>SUB-TOTAL EQUIPAMENTOS/FERRAMENTAS (R$)</v>
          </cell>
          <cell r="H2216">
            <v>0</v>
          </cell>
          <cell r="I2216">
            <v>0</v>
          </cell>
        </row>
        <row r="2217">
          <cell r="B2217" t="str">
            <v>CÓDIGO</v>
          </cell>
          <cell r="C2217" t="str">
            <v>ORIGEM</v>
          </cell>
          <cell r="D2217" t="str">
            <v>DIVERSOS/COMPOSIÇÕES AUXILIARES</v>
          </cell>
          <cell r="E2217" t="str">
            <v>UNID</v>
          </cell>
          <cell r="F2217" t="str">
            <v>COEF</v>
          </cell>
          <cell r="G2217" t="str">
            <v>UNIT (R$)</v>
          </cell>
          <cell r="H2217" t="str">
            <v>PARCIAL (R$)</v>
          </cell>
          <cell r="I2217">
            <v>0</v>
          </cell>
        </row>
        <row r="2218">
          <cell r="B2218">
            <v>0</v>
          </cell>
          <cell r="C2218">
            <v>0</v>
          </cell>
          <cell r="D2218">
            <v>0</v>
          </cell>
          <cell r="E2218">
            <v>0</v>
          </cell>
          <cell r="F2218">
            <v>0</v>
          </cell>
          <cell r="G2218">
            <v>0</v>
          </cell>
          <cell r="H2218">
            <v>0</v>
          </cell>
          <cell r="I2218">
            <v>0</v>
          </cell>
        </row>
        <row r="2219">
          <cell r="B2219">
            <v>0</v>
          </cell>
          <cell r="C2219">
            <v>0</v>
          </cell>
          <cell r="D2219">
            <v>0</v>
          </cell>
          <cell r="E2219">
            <v>0</v>
          </cell>
          <cell r="F2219">
            <v>0</v>
          </cell>
          <cell r="G2219">
            <v>0</v>
          </cell>
          <cell r="H2219">
            <v>0</v>
          </cell>
          <cell r="I2219">
            <v>0</v>
          </cell>
        </row>
        <row r="2220">
          <cell r="B2220">
            <v>0</v>
          </cell>
          <cell r="C2220">
            <v>0</v>
          </cell>
          <cell r="D2220">
            <v>0</v>
          </cell>
          <cell r="E2220">
            <v>0</v>
          </cell>
          <cell r="F2220">
            <v>0</v>
          </cell>
          <cell r="G2220" t="str">
            <v>SUB-TOTAL DIVERSOS/COMPOSIÇÕES AUXILIARES (R$)</v>
          </cell>
          <cell r="H2220">
            <v>0</v>
          </cell>
          <cell r="I2220">
            <v>0</v>
          </cell>
        </row>
        <row r="2221">
          <cell r="B2221">
            <v>0</v>
          </cell>
          <cell r="C2221">
            <v>0</v>
          </cell>
          <cell r="D2221">
            <v>0</v>
          </cell>
          <cell r="E2221">
            <v>0</v>
          </cell>
          <cell r="F2221">
            <v>0</v>
          </cell>
          <cell r="G2221" t="str">
            <v>CUSTO UNITÁRIO (R$)</v>
          </cell>
          <cell r="H2221">
            <v>112.03</v>
          </cell>
          <cell r="I2221">
            <v>0</v>
          </cell>
        </row>
        <row r="2222">
          <cell r="B2222" t="str">
            <v>OBSERVAÇÕES:</v>
          </cell>
          <cell r="C2222">
            <v>0</v>
          </cell>
          <cell r="D2222">
            <v>0</v>
          </cell>
          <cell r="E2222">
            <v>0</v>
          </cell>
          <cell r="F2222">
            <v>0</v>
          </cell>
          <cell r="G2222">
            <v>0</v>
          </cell>
          <cell r="H2222">
            <v>0</v>
          </cell>
          <cell r="I2222">
            <v>0</v>
          </cell>
        </row>
        <row r="2223">
          <cell r="B2223" t="str">
            <v>1 - Foram utilizados coeficientes da tabela SEINF_0160130071 _SET/2014</v>
          </cell>
          <cell r="C2223">
            <v>0</v>
          </cell>
          <cell r="D2223">
            <v>0</v>
          </cell>
          <cell r="E2223">
            <v>0</v>
          </cell>
          <cell r="F2223">
            <v>0</v>
          </cell>
          <cell r="G2223">
            <v>0</v>
          </cell>
          <cell r="H2223">
            <v>0</v>
          </cell>
          <cell r="I2223">
            <v>0</v>
          </cell>
        </row>
        <row r="2224">
          <cell r="B2224" t="str">
            <v>2 - Foram usados preços SINAPI_DEZ/2017 e SEINFRA 24.1</v>
          </cell>
          <cell r="C2224">
            <v>0</v>
          </cell>
          <cell r="D2224">
            <v>0</v>
          </cell>
          <cell r="E2224">
            <v>0</v>
          </cell>
          <cell r="F2224">
            <v>0</v>
          </cell>
          <cell r="G2224">
            <v>0</v>
          </cell>
          <cell r="H2224">
            <v>0</v>
          </cell>
          <cell r="I2224">
            <v>0</v>
          </cell>
        </row>
        <row r="2225">
          <cell r="B2225">
            <v>0</v>
          </cell>
          <cell r="C2225">
            <v>0</v>
          </cell>
          <cell r="D2225">
            <v>0</v>
          </cell>
          <cell r="E2225">
            <v>0</v>
          </cell>
          <cell r="F2225">
            <v>0</v>
          </cell>
          <cell r="G2225">
            <v>0</v>
          </cell>
          <cell r="H2225">
            <v>0</v>
          </cell>
          <cell r="I2225">
            <v>0</v>
          </cell>
        </row>
        <row r="2226">
          <cell r="B2226" t="str">
            <v>CPU_0112</v>
          </cell>
          <cell r="C2226" t="str">
            <v>COMP</v>
          </cell>
          <cell r="D2226" t="str">
            <v>SPLIT SYSTEM COMPLETO C/ CONTROLE REMOTO CAP. 1,50 TR 18000 BTUS (FORN. E MONTAGEM)</v>
          </cell>
          <cell r="E2226">
            <v>0</v>
          </cell>
          <cell r="F2226">
            <v>0</v>
          </cell>
          <cell r="G2226">
            <v>0</v>
          </cell>
          <cell r="H2226" t="str">
            <v>UNID</v>
          </cell>
          <cell r="I2226">
            <v>3272.25</v>
          </cell>
        </row>
        <row r="2227">
          <cell r="B2227" t="str">
            <v>CÓDIGO</v>
          </cell>
          <cell r="C2227" t="str">
            <v>ORIGEM</v>
          </cell>
          <cell r="D2227" t="str">
            <v>MÃO DE OBRA</v>
          </cell>
          <cell r="E2227" t="str">
            <v>UNID</v>
          </cell>
          <cell r="F2227" t="str">
            <v>COEF</v>
          </cell>
          <cell r="G2227" t="str">
            <v>UNIT (R$)</v>
          </cell>
          <cell r="H2227" t="str">
            <v>PARCIAL (R$)</v>
          </cell>
          <cell r="I2227">
            <v>0</v>
          </cell>
        </row>
        <row r="2228">
          <cell r="B2228">
            <v>0</v>
          </cell>
          <cell r="C2228">
            <v>0</v>
          </cell>
          <cell r="D2228">
            <v>0</v>
          </cell>
          <cell r="E2228">
            <v>0</v>
          </cell>
          <cell r="F2228">
            <v>0</v>
          </cell>
          <cell r="G2228">
            <v>0</v>
          </cell>
          <cell r="H2228">
            <v>0</v>
          </cell>
          <cell r="I2228">
            <v>0</v>
          </cell>
        </row>
        <row r="2229">
          <cell r="B2229">
            <v>0</v>
          </cell>
          <cell r="C2229">
            <v>0</v>
          </cell>
          <cell r="D2229">
            <v>0</v>
          </cell>
          <cell r="E2229">
            <v>0</v>
          </cell>
          <cell r="F2229">
            <v>0</v>
          </cell>
          <cell r="G2229">
            <v>0</v>
          </cell>
          <cell r="H2229">
            <v>0</v>
          </cell>
          <cell r="I2229">
            <v>0</v>
          </cell>
        </row>
        <row r="2230">
          <cell r="B2230">
            <v>0</v>
          </cell>
          <cell r="C2230">
            <v>0</v>
          </cell>
          <cell r="D2230">
            <v>0</v>
          </cell>
          <cell r="E2230">
            <v>0</v>
          </cell>
          <cell r="F2230">
            <v>0</v>
          </cell>
          <cell r="G2230" t="str">
            <v>SUB-TOTAL (R$)</v>
          </cell>
          <cell r="H2230">
            <v>0</v>
          </cell>
          <cell r="I2230">
            <v>0</v>
          </cell>
        </row>
        <row r="2231">
          <cell r="B2231">
            <v>0</v>
          </cell>
          <cell r="C2231">
            <v>0</v>
          </cell>
          <cell r="D2231">
            <v>0</v>
          </cell>
          <cell r="E2231">
            <v>0</v>
          </cell>
          <cell r="F2231" t="str">
            <v>ENCARGOS SOCIAIS</v>
          </cell>
          <cell r="G2231">
            <v>0</v>
          </cell>
          <cell r="H2231">
            <v>0</v>
          </cell>
          <cell r="I2231">
            <v>0</v>
          </cell>
        </row>
        <row r="2232">
          <cell r="B2232">
            <v>0</v>
          </cell>
          <cell r="C2232">
            <v>0</v>
          </cell>
          <cell r="D2232">
            <v>0</v>
          </cell>
          <cell r="E2232">
            <v>0</v>
          </cell>
          <cell r="F2232">
            <v>0</v>
          </cell>
          <cell r="G2232" t="str">
            <v>SUB-TOTAL MÃO-DE-OBRA (R$)</v>
          </cell>
          <cell r="H2232">
            <v>0</v>
          </cell>
          <cell r="I2232">
            <v>0</v>
          </cell>
        </row>
        <row r="2233">
          <cell r="B2233" t="str">
            <v>CÓDIGO</v>
          </cell>
          <cell r="C2233" t="str">
            <v>ORIGEM</v>
          </cell>
          <cell r="D2233" t="str">
            <v>MATERIAL</v>
          </cell>
          <cell r="E2233" t="str">
            <v>UNID</v>
          </cell>
          <cell r="F2233" t="str">
            <v>COEF</v>
          </cell>
          <cell r="G2233" t="str">
            <v>UNIT (R$)</v>
          </cell>
          <cell r="H2233" t="str">
            <v>PARCIAL (R$)</v>
          </cell>
          <cell r="I2233">
            <v>0</v>
          </cell>
        </row>
        <row r="2234">
          <cell r="B2234" t="str">
            <v>I7351</v>
          </cell>
          <cell r="C2234" t="str">
            <v>SEINFRA_24.1</v>
          </cell>
          <cell r="D2234" t="str">
            <v>SPLIT SYSTEM COMPLETO C/ CONTROLE REMOTO CAP. 1,50 TR (FORN. E MONTAGEM)</v>
          </cell>
          <cell r="E2234" t="str">
            <v>UN</v>
          </cell>
          <cell r="F2234">
            <v>1</v>
          </cell>
          <cell r="G2234">
            <v>3272.25</v>
          </cell>
          <cell r="H2234">
            <v>3272.25</v>
          </cell>
          <cell r="I2234">
            <v>0</v>
          </cell>
        </row>
        <row r="2235">
          <cell r="B2235">
            <v>0</v>
          </cell>
          <cell r="C2235">
            <v>0</v>
          </cell>
          <cell r="D2235">
            <v>0</v>
          </cell>
          <cell r="E2235">
            <v>0</v>
          </cell>
          <cell r="F2235">
            <v>0</v>
          </cell>
          <cell r="G2235">
            <v>0</v>
          </cell>
          <cell r="H2235">
            <v>0</v>
          </cell>
          <cell r="I2235">
            <v>0</v>
          </cell>
        </row>
        <row r="2236">
          <cell r="B2236">
            <v>0</v>
          </cell>
          <cell r="C2236">
            <v>0</v>
          </cell>
          <cell r="D2236">
            <v>0</v>
          </cell>
          <cell r="E2236">
            <v>0</v>
          </cell>
          <cell r="F2236">
            <v>0</v>
          </cell>
          <cell r="G2236">
            <v>0</v>
          </cell>
          <cell r="H2236">
            <v>0</v>
          </cell>
          <cell r="I2236">
            <v>0</v>
          </cell>
        </row>
        <row r="2237">
          <cell r="B2237">
            <v>0</v>
          </cell>
          <cell r="C2237">
            <v>0</v>
          </cell>
          <cell r="D2237">
            <v>0</v>
          </cell>
          <cell r="E2237">
            <v>0</v>
          </cell>
          <cell r="F2237">
            <v>0</v>
          </cell>
          <cell r="G2237" t="str">
            <v>SUB-TOTAL MATERIAL (R$)</v>
          </cell>
          <cell r="H2237">
            <v>3272.25</v>
          </cell>
          <cell r="I2237">
            <v>0</v>
          </cell>
        </row>
        <row r="2238">
          <cell r="B2238" t="str">
            <v>CÓDIGO</v>
          </cell>
          <cell r="C2238" t="str">
            <v>ORIGEM</v>
          </cell>
          <cell r="D2238" t="str">
            <v>EQUIPAMENTOS/FERRAMENTAS</v>
          </cell>
          <cell r="E2238" t="str">
            <v>UNID</v>
          </cell>
          <cell r="F2238" t="str">
            <v>COEF</v>
          </cell>
          <cell r="G2238" t="str">
            <v>UNIT (R$)</v>
          </cell>
          <cell r="H2238" t="str">
            <v>PARCIAL (R$)</v>
          </cell>
          <cell r="I2238">
            <v>0</v>
          </cell>
        </row>
        <row r="2239">
          <cell r="B2239">
            <v>0</v>
          </cell>
          <cell r="C2239">
            <v>0</v>
          </cell>
          <cell r="D2239">
            <v>0</v>
          </cell>
          <cell r="E2239">
            <v>0</v>
          </cell>
          <cell r="F2239">
            <v>0</v>
          </cell>
          <cell r="G2239">
            <v>0</v>
          </cell>
          <cell r="H2239">
            <v>0</v>
          </cell>
          <cell r="I2239">
            <v>0</v>
          </cell>
        </row>
        <row r="2240">
          <cell r="B2240">
            <v>0</v>
          </cell>
          <cell r="C2240">
            <v>0</v>
          </cell>
          <cell r="D2240">
            <v>0</v>
          </cell>
          <cell r="E2240">
            <v>0</v>
          </cell>
          <cell r="F2240">
            <v>0</v>
          </cell>
          <cell r="G2240">
            <v>0</v>
          </cell>
          <cell r="H2240">
            <v>0</v>
          </cell>
          <cell r="I2240">
            <v>0</v>
          </cell>
        </row>
        <row r="2241">
          <cell r="B2241">
            <v>0</v>
          </cell>
          <cell r="C2241">
            <v>0</v>
          </cell>
          <cell r="D2241">
            <v>0</v>
          </cell>
          <cell r="E2241">
            <v>0</v>
          </cell>
          <cell r="F2241">
            <v>0</v>
          </cell>
          <cell r="G2241" t="str">
            <v>SUB-TOTAL EQUIPAMENTOS/FERRAMENTAS (R$)</v>
          </cell>
          <cell r="H2241">
            <v>0</v>
          </cell>
          <cell r="I2241">
            <v>0</v>
          </cell>
        </row>
        <row r="2242">
          <cell r="B2242" t="str">
            <v>CÓDIGO</v>
          </cell>
          <cell r="C2242" t="str">
            <v>ORIGEM</v>
          </cell>
          <cell r="D2242" t="str">
            <v>DIVERSOS/COMPOSIÇÕES AUXILIARES</v>
          </cell>
          <cell r="E2242" t="str">
            <v>UNID</v>
          </cell>
          <cell r="F2242" t="str">
            <v>COEF</v>
          </cell>
          <cell r="G2242" t="str">
            <v>UNIT (R$)</v>
          </cell>
          <cell r="H2242" t="str">
            <v>PARCIAL (R$)</v>
          </cell>
          <cell r="I2242">
            <v>0</v>
          </cell>
        </row>
        <row r="2243">
          <cell r="B2243">
            <v>0</v>
          </cell>
          <cell r="C2243">
            <v>0</v>
          </cell>
          <cell r="D2243">
            <v>0</v>
          </cell>
          <cell r="E2243">
            <v>0</v>
          </cell>
          <cell r="F2243">
            <v>0</v>
          </cell>
          <cell r="G2243">
            <v>0</v>
          </cell>
          <cell r="H2243">
            <v>0</v>
          </cell>
          <cell r="I2243">
            <v>0</v>
          </cell>
        </row>
        <row r="2244">
          <cell r="B2244">
            <v>0</v>
          </cell>
          <cell r="C2244">
            <v>0</v>
          </cell>
          <cell r="D2244">
            <v>0</v>
          </cell>
          <cell r="E2244">
            <v>0</v>
          </cell>
          <cell r="F2244">
            <v>0</v>
          </cell>
          <cell r="G2244">
            <v>0</v>
          </cell>
          <cell r="H2244">
            <v>0</v>
          </cell>
          <cell r="I2244">
            <v>0</v>
          </cell>
        </row>
        <row r="2245">
          <cell r="B2245">
            <v>0</v>
          </cell>
          <cell r="C2245">
            <v>0</v>
          </cell>
          <cell r="D2245">
            <v>0</v>
          </cell>
          <cell r="E2245">
            <v>0</v>
          </cell>
          <cell r="F2245">
            <v>0</v>
          </cell>
          <cell r="G2245" t="str">
            <v>SUB-TOTAL DIVERSOS/COMPOSIÇÕES AUXILIARES (R$)</v>
          </cell>
          <cell r="H2245">
            <v>0</v>
          </cell>
          <cell r="I2245">
            <v>0</v>
          </cell>
        </row>
        <row r="2246">
          <cell r="B2246">
            <v>0</v>
          </cell>
          <cell r="C2246">
            <v>0</v>
          </cell>
          <cell r="D2246">
            <v>0</v>
          </cell>
          <cell r="E2246">
            <v>0</v>
          </cell>
          <cell r="F2246">
            <v>0</v>
          </cell>
          <cell r="G2246" t="str">
            <v>CUSTO UNITÁRIO (R$)</v>
          </cell>
          <cell r="H2246">
            <v>3272.25</v>
          </cell>
          <cell r="I2246">
            <v>0</v>
          </cell>
        </row>
        <row r="2247">
          <cell r="B2247" t="str">
            <v>OBSERVAÇÕES:</v>
          </cell>
          <cell r="C2247">
            <v>0</v>
          </cell>
          <cell r="D2247">
            <v>0</v>
          </cell>
          <cell r="E2247">
            <v>0</v>
          </cell>
          <cell r="F2247">
            <v>0</v>
          </cell>
          <cell r="G2247">
            <v>0</v>
          </cell>
          <cell r="H2247">
            <v>0</v>
          </cell>
          <cell r="I2247">
            <v>0</v>
          </cell>
        </row>
        <row r="2248">
          <cell r="B2248" t="str">
            <v>1 - Foram utilizados coeficientes da tabela SEINFRA_C3861</v>
          </cell>
          <cell r="C2248">
            <v>0</v>
          </cell>
          <cell r="D2248">
            <v>0</v>
          </cell>
          <cell r="E2248">
            <v>0</v>
          </cell>
          <cell r="F2248">
            <v>0</v>
          </cell>
          <cell r="G2248">
            <v>0</v>
          </cell>
          <cell r="H2248">
            <v>0</v>
          </cell>
          <cell r="I2248">
            <v>0</v>
          </cell>
        </row>
        <row r="2249">
          <cell r="B2249" t="str">
            <v>2 - Foram usados preços SINAPI_DEZ/2017 e SEINFRA 24.1</v>
          </cell>
          <cell r="C2249">
            <v>0</v>
          </cell>
          <cell r="D2249">
            <v>0</v>
          </cell>
          <cell r="E2249">
            <v>0</v>
          </cell>
          <cell r="F2249">
            <v>0</v>
          </cell>
          <cell r="G2249">
            <v>0</v>
          </cell>
          <cell r="H2249">
            <v>0</v>
          </cell>
          <cell r="I2249">
            <v>0</v>
          </cell>
        </row>
        <row r="2250">
          <cell r="B2250">
            <v>0</v>
          </cell>
          <cell r="C2250">
            <v>0</v>
          </cell>
          <cell r="D2250">
            <v>0</v>
          </cell>
          <cell r="E2250">
            <v>0</v>
          </cell>
          <cell r="F2250">
            <v>0</v>
          </cell>
          <cell r="G2250">
            <v>0</v>
          </cell>
          <cell r="H2250">
            <v>0</v>
          </cell>
          <cell r="I2250">
            <v>0</v>
          </cell>
        </row>
        <row r="2251">
          <cell r="B2251">
            <v>0</v>
          </cell>
          <cell r="C2251">
            <v>0</v>
          </cell>
          <cell r="D2251">
            <v>0</v>
          </cell>
          <cell r="E2251">
            <v>0</v>
          </cell>
          <cell r="F2251">
            <v>0</v>
          </cell>
          <cell r="G2251">
            <v>0</v>
          </cell>
          <cell r="H2251">
            <v>0</v>
          </cell>
          <cell r="I2251">
            <v>0</v>
          </cell>
        </row>
        <row r="2252">
          <cell r="B2252" t="str">
            <v>CPU_0113</v>
          </cell>
          <cell r="C2252" t="str">
            <v>COMP</v>
          </cell>
          <cell r="D2252" t="str">
            <v>SPLIT SYSTEM COMPLETO C/ CONTROLE REMOTO CAP.2,00 TR 24000 BTUS (FORN. E MONTAGEM)</v>
          </cell>
          <cell r="E2252">
            <v>0</v>
          </cell>
          <cell r="F2252">
            <v>0</v>
          </cell>
          <cell r="G2252">
            <v>0</v>
          </cell>
          <cell r="H2252" t="str">
            <v>UNID</v>
          </cell>
          <cell r="I2252">
            <v>3637.7</v>
          </cell>
        </row>
        <row r="2253">
          <cell r="B2253" t="str">
            <v>CÓDIGO</v>
          </cell>
          <cell r="C2253" t="str">
            <v>ORIGEM</v>
          </cell>
          <cell r="D2253" t="str">
            <v>MÃO DE OBRA</v>
          </cell>
          <cell r="E2253" t="str">
            <v>UNID</v>
          </cell>
          <cell r="F2253" t="str">
            <v>COEF</v>
          </cell>
          <cell r="G2253" t="str">
            <v>UNIT (R$)</v>
          </cell>
          <cell r="H2253" t="str">
            <v>PARCIAL (R$)</v>
          </cell>
          <cell r="I2253">
            <v>0</v>
          </cell>
        </row>
        <row r="2254">
          <cell r="B2254">
            <v>0</v>
          </cell>
          <cell r="C2254">
            <v>0</v>
          </cell>
          <cell r="D2254">
            <v>0</v>
          </cell>
          <cell r="E2254">
            <v>0</v>
          </cell>
          <cell r="F2254">
            <v>0</v>
          </cell>
          <cell r="G2254">
            <v>0</v>
          </cell>
          <cell r="H2254">
            <v>0</v>
          </cell>
          <cell r="I2254">
            <v>0</v>
          </cell>
        </row>
        <row r="2255">
          <cell r="B2255">
            <v>0</v>
          </cell>
          <cell r="C2255">
            <v>0</v>
          </cell>
          <cell r="D2255">
            <v>0</v>
          </cell>
          <cell r="E2255">
            <v>0</v>
          </cell>
          <cell r="F2255">
            <v>0</v>
          </cell>
          <cell r="G2255">
            <v>0</v>
          </cell>
          <cell r="H2255">
            <v>0</v>
          </cell>
          <cell r="I2255">
            <v>0</v>
          </cell>
        </row>
        <row r="2256">
          <cell r="B2256">
            <v>0</v>
          </cell>
          <cell r="C2256">
            <v>0</v>
          </cell>
          <cell r="D2256">
            <v>0</v>
          </cell>
          <cell r="E2256">
            <v>0</v>
          </cell>
          <cell r="F2256">
            <v>0</v>
          </cell>
          <cell r="G2256" t="str">
            <v>SUB-TOTAL (R$)</v>
          </cell>
          <cell r="H2256">
            <v>0</v>
          </cell>
          <cell r="I2256">
            <v>0</v>
          </cell>
        </row>
        <row r="2257">
          <cell r="B2257">
            <v>0</v>
          </cell>
          <cell r="C2257">
            <v>0</v>
          </cell>
          <cell r="D2257">
            <v>0</v>
          </cell>
          <cell r="E2257">
            <v>0</v>
          </cell>
          <cell r="F2257" t="str">
            <v>ENCARGOS SOCIAIS</v>
          </cell>
          <cell r="G2257">
            <v>0</v>
          </cell>
          <cell r="H2257">
            <v>0</v>
          </cell>
          <cell r="I2257">
            <v>0</v>
          </cell>
        </row>
        <row r="2258">
          <cell r="B2258">
            <v>0</v>
          </cell>
          <cell r="C2258">
            <v>0</v>
          </cell>
          <cell r="D2258">
            <v>0</v>
          </cell>
          <cell r="E2258">
            <v>0</v>
          </cell>
          <cell r="F2258">
            <v>0</v>
          </cell>
          <cell r="G2258" t="str">
            <v>SUB-TOTAL MÃO-DE-OBRA (R$)</v>
          </cell>
          <cell r="H2258">
            <v>0</v>
          </cell>
          <cell r="I2258">
            <v>0</v>
          </cell>
        </row>
        <row r="2259">
          <cell r="B2259" t="str">
            <v>CÓDIGO</v>
          </cell>
          <cell r="C2259" t="str">
            <v>ORIGEM</v>
          </cell>
          <cell r="D2259" t="str">
            <v>MATERIAL</v>
          </cell>
          <cell r="E2259" t="str">
            <v>UNID</v>
          </cell>
          <cell r="F2259" t="str">
            <v>COEF</v>
          </cell>
          <cell r="G2259" t="str">
            <v>UNIT (R$)</v>
          </cell>
          <cell r="H2259" t="str">
            <v>PARCIAL (R$)</v>
          </cell>
          <cell r="I2259">
            <v>0</v>
          </cell>
        </row>
        <row r="2260">
          <cell r="B2260" t="str">
            <v>I7352</v>
          </cell>
          <cell r="C2260" t="str">
            <v>SEINFRA_24.1</v>
          </cell>
          <cell r="D2260" t="str">
            <v>SPLIT SYSTEM COMPLETO C/ CONTROLE REMOTO CAP. 2,00 TR (FORN. E MONTAGEM)</v>
          </cell>
          <cell r="E2260" t="str">
            <v>UN</v>
          </cell>
          <cell r="F2260">
            <v>1</v>
          </cell>
          <cell r="G2260">
            <v>3637.7</v>
          </cell>
          <cell r="H2260">
            <v>3637.7</v>
          </cell>
          <cell r="I2260">
            <v>0</v>
          </cell>
        </row>
        <row r="2261">
          <cell r="B2261">
            <v>0</v>
          </cell>
          <cell r="C2261">
            <v>0</v>
          </cell>
          <cell r="D2261">
            <v>0</v>
          </cell>
          <cell r="E2261">
            <v>0</v>
          </cell>
          <cell r="F2261">
            <v>0</v>
          </cell>
          <cell r="G2261">
            <v>0</v>
          </cell>
          <cell r="H2261">
            <v>0</v>
          </cell>
          <cell r="I2261">
            <v>0</v>
          </cell>
        </row>
        <row r="2262">
          <cell r="B2262">
            <v>0</v>
          </cell>
          <cell r="C2262">
            <v>0</v>
          </cell>
          <cell r="D2262">
            <v>0</v>
          </cell>
          <cell r="E2262">
            <v>0</v>
          </cell>
          <cell r="F2262">
            <v>0</v>
          </cell>
          <cell r="G2262">
            <v>0</v>
          </cell>
          <cell r="H2262">
            <v>0</v>
          </cell>
          <cell r="I2262">
            <v>0</v>
          </cell>
        </row>
        <row r="2263">
          <cell r="B2263">
            <v>0</v>
          </cell>
          <cell r="C2263">
            <v>0</v>
          </cell>
          <cell r="D2263">
            <v>0</v>
          </cell>
          <cell r="E2263">
            <v>0</v>
          </cell>
          <cell r="F2263">
            <v>0</v>
          </cell>
          <cell r="G2263" t="str">
            <v>SUB-TOTAL MATERIAL (R$)</v>
          </cell>
          <cell r="H2263">
            <v>3637.7</v>
          </cell>
          <cell r="I2263">
            <v>0</v>
          </cell>
        </row>
        <row r="2264">
          <cell r="B2264" t="str">
            <v>CÓDIGO</v>
          </cell>
          <cell r="C2264" t="str">
            <v>ORIGEM</v>
          </cell>
          <cell r="D2264" t="str">
            <v>EQUIPAMENTOS/FERRAMENTAS</v>
          </cell>
          <cell r="E2264" t="str">
            <v>UNID</v>
          </cell>
          <cell r="F2264" t="str">
            <v>COEF</v>
          </cell>
          <cell r="G2264" t="str">
            <v>UNIT (R$)</v>
          </cell>
          <cell r="H2264" t="str">
            <v>PARCIAL (R$)</v>
          </cell>
          <cell r="I2264">
            <v>0</v>
          </cell>
        </row>
        <row r="2265">
          <cell r="B2265">
            <v>0</v>
          </cell>
          <cell r="C2265">
            <v>0</v>
          </cell>
          <cell r="D2265">
            <v>0</v>
          </cell>
          <cell r="E2265">
            <v>0</v>
          </cell>
          <cell r="F2265">
            <v>0</v>
          </cell>
          <cell r="G2265">
            <v>0</v>
          </cell>
          <cell r="H2265">
            <v>0</v>
          </cell>
          <cell r="I2265">
            <v>0</v>
          </cell>
        </row>
        <row r="2266">
          <cell r="B2266">
            <v>0</v>
          </cell>
          <cell r="C2266">
            <v>0</v>
          </cell>
          <cell r="D2266">
            <v>0</v>
          </cell>
          <cell r="E2266">
            <v>0</v>
          </cell>
          <cell r="F2266">
            <v>0</v>
          </cell>
          <cell r="G2266">
            <v>0</v>
          </cell>
          <cell r="H2266">
            <v>0</v>
          </cell>
          <cell r="I2266">
            <v>0</v>
          </cell>
        </row>
        <row r="2267">
          <cell r="B2267">
            <v>0</v>
          </cell>
          <cell r="C2267">
            <v>0</v>
          </cell>
          <cell r="D2267">
            <v>0</v>
          </cell>
          <cell r="E2267">
            <v>0</v>
          </cell>
          <cell r="F2267">
            <v>0</v>
          </cell>
          <cell r="G2267" t="str">
            <v>SUB-TOTAL EQUIPAMENTOS/FERRAMENTAS (R$)</v>
          </cell>
          <cell r="H2267">
            <v>0</v>
          </cell>
          <cell r="I2267">
            <v>0</v>
          </cell>
        </row>
        <row r="2268">
          <cell r="B2268" t="str">
            <v>CÓDIGO</v>
          </cell>
          <cell r="C2268" t="str">
            <v>ORIGEM</v>
          </cell>
          <cell r="D2268" t="str">
            <v>DIVERSOS/COMPOSIÇÕES AUXILIARES</v>
          </cell>
          <cell r="E2268" t="str">
            <v>UNID</v>
          </cell>
          <cell r="F2268" t="str">
            <v>COEF</v>
          </cell>
          <cell r="G2268" t="str">
            <v>UNIT (R$)</v>
          </cell>
          <cell r="H2268" t="str">
            <v>PARCIAL (R$)</v>
          </cell>
          <cell r="I2268">
            <v>0</v>
          </cell>
        </row>
        <row r="2269">
          <cell r="B2269">
            <v>0</v>
          </cell>
          <cell r="C2269">
            <v>0</v>
          </cell>
          <cell r="D2269">
            <v>0</v>
          </cell>
          <cell r="E2269">
            <v>0</v>
          </cell>
          <cell r="F2269">
            <v>0</v>
          </cell>
          <cell r="G2269">
            <v>0</v>
          </cell>
          <cell r="H2269">
            <v>0</v>
          </cell>
          <cell r="I2269">
            <v>0</v>
          </cell>
        </row>
        <row r="2270">
          <cell r="B2270">
            <v>0</v>
          </cell>
          <cell r="C2270">
            <v>0</v>
          </cell>
          <cell r="D2270">
            <v>0</v>
          </cell>
          <cell r="E2270">
            <v>0</v>
          </cell>
          <cell r="F2270">
            <v>0</v>
          </cell>
          <cell r="G2270">
            <v>0</v>
          </cell>
          <cell r="H2270">
            <v>0</v>
          </cell>
          <cell r="I2270">
            <v>0</v>
          </cell>
        </row>
        <row r="2271">
          <cell r="B2271">
            <v>0</v>
          </cell>
          <cell r="C2271">
            <v>0</v>
          </cell>
          <cell r="D2271">
            <v>0</v>
          </cell>
          <cell r="E2271">
            <v>0</v>
          </cell>
          <cell r="F2271">
            <v>0</v>
          </cell>
          <cell r="G2271" t="str">
            <v>SUB-TOTAL DIVERSOS/COMPOSIÇÕES AUXILIARES (R$)</v>
          </cell>
          <cell r="H2271">
            <v>0</v>
          </cell>
          <cell r="I2271">
            <v>0</v>
          </cell>
        </row>
        <row r="2272">
          <cell r="B2272">
            <v>0</v>
          </cell>
          <cell r="C2272">
            <v>0</v>
          </cell>
          <cell r="D2272">
            <v>0</v>
          </cell>
          <cell r="E2272">
            <v>0</v>
          </cell>
          <cell r="F2272">
            <v>0</v>
          </cell>
          <cell r="G2272" t="str">
            <v>CUSTO UNITÁRIO (R$)</v>
          </cell>
          <cell r="H2272">
            <v>3637.7</v>
          </cell>
          <cell r="I2272">
            <v>0</v>
          </cell>
        </row>
        <row r="2273">
          <cell r="B2273" t="str">
            <v>OBSERVAÇÕES:</v>
          </cell>
          <cell r="C2273">
            <v>0</v>
          </cell>
          <cell r="D2273">
            <v>0</v>
          </cell>
          <cell r="E2273">
            <v>0</v>
          </cell>
          <cell r="F2273">
            <v>0</v>
          </cell>
          <cell r="G2273">
            <v>0</v>
          </cell>
          <cell r="H2273">
            <v>0</v>
          </cell>
          <cell r="I2273">
            <v>0</v>
          </cell>
        </row>
        <row r="2274">
          <cell r="B2274" t="str">
            <v>1 - Foram utilizados coeficientes da tabela SEINFRA_C3862</v>
          </cell>
          <cell r="C2274">
            <v>0</v>
          </cell>
          <cell r="D2274">
            <v>0</v>
          </cell>
          <cell r="E2274">
            <v>0</v>
          </cell>
          <cell r="F2274">
            <v>0</v>
          </cell>
          <cell r="G2274">
            <v>0</v>
          </cell>
          <cell r="H2274">
            <v>0</v>
          </cell>
          <cell r="I2274">
            <v>0</v>
          </cell>
        </row>
        <row r="2275">
          <cell r="B2275" t="str">
            <v>2 - Foram usados preços SINAPI_DEZ/2017 e SEINFRA 24.1</v>
          </cell>
          <cell r="C2275">
            <v>0</v>
          </cell>
          <cell r="D2275">
            <v>0</v>
          </cell>
          <cell r="E2275">
            <v>0</v>
          </cell>
          <cell r="F2275">
            <v>0</v>
          </cell>
          <cell r="G2275">
            <v>0</v>
          </cell>
          <cell r="H2275">
            <v>0</v>
          </cell>
          <cell r="I2275">
            <v>0</v>
          </cell>
        </row>
        <row r="2276">
          <cell r="B2276">
            <v>0</v>
          </cell>
          <cell r="C2276">
            <v>0</v>
          </cell>
          <cell r="D2276">
            <v>0</v>
          </cell>
          <cell r="E2276">
            <v>0</v>
          </cell>
          <cell r="F2276">
            <v>0</v>
          </cell>
          <cell r="G2276">
            <v>0</v>
          </cell>
          <cell r="H2276">
            <v>0</v>
          </cell>
          <cell r="I2276">
            <v>0</v>
          </cell>
        </row>
        <row r="2277">
          <cell r="B2277" t="str">
            <v>CPU_0114</v>
          </cell>
          <cell r="C2277" t="str">
            <v>COMP</v>
          </cell>
          <cell r="D2277" t="str">
            <v>SPLIT 7000 BTUS (FORN. E MONTAGEM)</v>
          </cell>
          <cell r="E2277">
            <v>0</v>
          </cell>
          <cell r="F2277">
            <v>0</v>
          </cell>
          <cell r="G2277">
            <v>0</v>
          </cell>
          <cell r="H2277" t="str">
            <v>UNID</v>
          </cell>
          <cell r="I2277">
            <v>1406.45</v>
          </cell>
        </row>
        <row r="2278">
          <cell r="B2278" t="str">
            <v>CÓDIGO</v>
          </cell>
          <cell r="C2278" t="str">
            <v>ORIGEM</v>
          </cell>
          <cell r="D2278" t="str">
            <v>MÃO DE OBRA</v>
          </cell>
          <cell r="E2278" t="str">
            <v>UNID</v>
          </cell>
          <cell r="F2278" t="str">
            <v>COEF</v>
          </cell>
          <cell r="G2278" t="str">
            <v>UNIT (R$)</v>
          </cell>
          <cell r="H2278" t="str">
            <v>PARCIAL (R$)</v>
          </cell>
          <cell r="I2278">
            <v>0</v>
          </cell>
        </row>
        <row r="2279">
          <cell r="B2279">
            <v>0</v>
          </cell>
          <cell r="C2279">
            <v>0</v>
          </cell>
          <cell r="D2279">
            <v>0</v>
          </cell>
          <cell r="E2279">
            <v>0</v>
          </cell>
          <cell r="F2279">
            <v>0</v>
          </cell>
          <cell r="G2279">
            <v>0</v>
          </cell>
          <cell r="H2279">
            <v>0</v>
          </cell>
          <cell r="I2279">
            <v>0</v>
          </cell>
        </row>
        <row r="2280">
          <cell r="B2280">
            <v>0</v>
          </cell>
          <cell r="C2280">
            <v>0</v>
          </cell>
          <cell r="D2280">
            <v>0</v>
          </cell>
          <cell r="E2280">
            <v>0</v>
          </cell>
          <cell r="F2280">
            <v>0</v>
          </cell>
          <cell r="G2280">
            <v>0</v>
          </cell>
          <cell r="H2280">
            <v>0</v>
          </cell>
          <cell r="I2280">
            <v>0</v>
          </cell>
        </row>
        <row r="2281">
          <cell r="B2281">
            <v>0</v>
          </cell>
          <cell r="C2281">
            <v>0</v>
          </cell>
          <cell r="D2281">
            <v>0</v>
          </cell>
          <cell r="E2281">
            <v>0</v>
          </cell>
          <cell r="F2281">
            <v>0</v>
          </cell>
          <cell r="G2281" t="str">
            <v>SUB-TOTAL (R$)</v>
          </cell>
          <cell r="H2281">
            <v>0</v>
          </cell>
          <cell r="I2281">
            <v>0</v>
          </cell>
        </row>
        <row r="2282">
          <cell r="B2282">
            <v>0</v>
          </cell>
          <cell r="C2282">
            <v>0</v>
          </cell>
          <cell r="D2282">
            <v>0</v>
          </cell>
          <cell r="E2282">
            <v>0</v>
          </cell>
          <cell r="F2282" t="str">
            <v>ENCARGOS SOCIAIS</v>
          </cell>
          <cell r="G2282">
            <v>0</v>
          </cell>
          <cell r="H2282">
            <v>0</v>
          </cell>
          <cell r="I2282">
            <v>0</v>
          </cell>
        </row>
        <row r="2283">
          <cell r="B2283">
            <v>0</v>
          </cell>
          <cell r="C2283">
            <v>0</v>
          </cell>
          <cell r="D2283">
            <v>0</v>
          </cell>
          <cell r="E2283">
            <v>0</v>
          </cell>
          <cell r="F2283">
            <v>0</v>
          </cell>
          <cell r="G2283" t="str">
            <v>SUB-TOTAL MÃO-DE-OBRA (R$)</v>
          </cell>
          <cell r="H2283">
            <v>0</v>
          </cell>
          <cell r="I2283">
            <v>0</v>
          </cell>
        </row>
        <row r="2284">
          <cell r="B2284" t="str">
            <v>CÓDIGO</v>
          </cell>
          <cell r="C2284" t="str">
            <v>ORIGEM</v>
          </cell>
          <cell r="D2284" t="str">
            <v>MATERIAL</v>
          </cell>
          <cell r="E2284" t="str">
            <v>UNID</v>
          </cell>
          <cell r="F2284" t="str">
            <v>COEF</v>
          </cell>
          <cell r="G2284" t="str">
            <v>UNIT (R$)</v>
          </cell>
          <cell r="H2284" t="str">
            <v>PARCIAL (R$)</v>
          </cell>
          <cell r="I2284">
            <v>0</v>
          </cell>
        </row>
        <row r="2285">
          <cell r="B2285">
            <v>39845</v>
          </cell>
          <cell r="C2285" t="str">
            <v>SINAPI-CE</v>
          </cell>
          <cell r="D2285" t="str">
            <v>AR-CONDICIONADO FRIO SPLIT HI-WALL (PAREDE) 7000 BTU/H</v>
          </cell>
          <cell r="E2285" t="str">
            <v xml:space="preserve">UN    </v>
          </cell>
          <cell r="F2285">
            <v>1</v>
          </cell>
          <cell r="G2285" t="str">
            <v>1.406,45</v>
          </cell>
          <cell r="H2285">
            <v>1406.45</v>
          </cell>
          <cell r="I2285">
            <v>0</v>
          </cell>
        </row>
        <row r="2286">
          <cell r="B2286">
            <v>0</v>
          </cell>
          <cell r="C2286">
            <v>0</v>
          </cell>
          <cell r="D2286">
            <v>0</v>
          </cell>
          <cell r="E2286">
            <v>0</v>
          </cell>
          <cell r="F2286">
            <v>0</v>
          </cell>
          <cell r="G2286">
            <v>0</v>
          </cell>
          <cell r="H2286">
            <v>0</v>
          </cell>
          <cell r="I2286">
            <v>0</v>
          </cell>
        </row>
        <row r="2287">
          <cell r="B2287">
            <v>0</v>
          </cell>
          <cell r="C2287">
            <v>0</v>
          </cell>
          <cell r="D2287">
            <v>0</v>
          </cell>
          <cell r="E2287">
            <v>0</v>
          </cell>
          <cell r="F2287">
            <v>0</v>
          </cell>
          <cell r="G2287">
            <v>0</v>
          </cell>
          <cell r="H2287">
            <v>0</v>
          </cell>
          <cell r="I2287">
            <v>0</v>
          </cell>
        </row>
        <row r="2288">
          <cell r="B2288">
            <v>0</v>
          </cell>
          <cell r="C2288">
            <v>0</v>
          </cell>
          <cell r="D2288">
            <v>0</v>
          </cell>
          <cell r="E2288">
            <v>0</v>
          </cell>
          <cell r="F2288">
            <v>0</v>
          </cell>
          <cell r="G2288" t="str">
            <v>SUB-TOTAL MATERIAL (R$)</v>
          </cell>
          <cell r="H2288">
            <v>1406.45</v>
          </cell>
          <cell r="I2288">
            <v>0</v>
          </cell>
        </row>
        <row r="2289">
          <cell r="B2289" t="str">
            <v>CÓDIGO</v>
          </cell>
          <cell r="C2289" t="str">
            <v>ORIGEM</v>
          </cell>
          <cell r="D2289" t="str">
            <v>EQUIPAMENTOS/FERRAMENTAS</v>
          </cell>
          <cell r="E2289" t="str">
            <v>UNID</v>
          </cell>
          <cell r="F2289" t="str">
            <v>COEF</v>
          </cell>
          <cell r="G2289" t="str">
            <v>UNIT (R$)</v>
          </cell>
          <cell r="H2289" t="str">
            <v>PARCIAL (R$)</v>
          </cell>
          <cell r="I2289">
            <v>0</v>
          </cell>
        </row>
        <row r="2290">
          <cell r="B2290">
            <v>0</v>
          </cell>
          <cell r="C2290">
            <v>0</v>
          </cell>
          <cell r="D2290">
            <v>0</v>
          </cell>
          <cell r="E2290">
            <v>0</v>
          </cell>
          <cell r="F2290">
            <v>0</v>
          </cell>
          <cell r="G2290">
            <v>0</v>
          </cell>
          <cell r="H2290">
            <v>0</v>
          </cell>
          <cell r="I2290">
            <v>0</v>
          </cell>
        </row>
        <row r="2291">
          <cell r="B2291">
            <v>0</v>
          </cell>
          <cell r="C2291">
            <v>0</v>
          </cell>
          <cell r="D2291">
            <v>0</v>
          </cell>
          <cell r="E2291">
            <v>0</v>
          </cell>
          <cell r="F2291">
            <v>0</v>
          </cell>
          <cell r="G2291">
            <v>0</v>
          </cell>
          <cell r="H2291">
            <v>0</v>
          </cell>
          <cell r="I2291">
            <v>0</v>
          </cell>
        </row>
        <row r="2292">
          <cell r="B2292">
            <v>0</v>
          </cell>
          <cell r="C2292">
            <v>0</v>
          </cell>
          <cell r="D2292">
            <v>0</v>
          </cell>
          <cell r="E2292">
            <v>0</v>
          </cell>
          <cell r="F2292">
            <v>0</v>
          </cell>
          <cell r="G2292" t="str">
            <v>SUB-TOTAL EQUIPAMENTOS/FERRAMENTAS (R$)</v>
          </cell>
          <cell r="H2292">
            <v>0</v>
          </cell>
          <cell r="I2292">
            <v>0</v>
          </cell>
        </row>
        <row r="2293">
          <cell r="B2293" t="str">
            <v>CÓDIGO</v>
          </cell>
          <cell r="C2293" t="str">
            <v>ORIGEM</v>
          </cell>
          <cell r="D2293" t="str">
            <v>DIVERSOS/COMPOSIÇÕES AUXILIARES</v>
          </cell>
          <cell r="E2293" t="str">
            <v>UNID</v>
          </cell>
          <cell r="F2293" t="str">
            <v>COEF</v>
          </cell>
          <cell r="G2293" t="str">
            <v>UNIT (R$)</v>
          </cell>
          <cell r="H2293" t="str">
            <v>PARCIAL (R$)</v>
          </cell>
          <cell r="I2293">
            <v>0</v>
          </cell>
        </row>
        <row r="2294">
          <cell r="B2294">
            <v>0</v>
          </cell>
          <cell r="C2294">
            <v>0</v>
          </cell>
          <cell r="D2294">
            <v>0</v>
          </cell>
          <cell r="E2294">
            <v>0</v>
          </cell>
          <cell r="F2294">
            <v>0</v>
          </cell>
          <cell r="G2294">
            <v>0</v>
          </cell>
          <cell r="H2294">
            <v>0</v>
          </cell>
          <cell r="I2294">
            <v>0</v>
          </cell>
        </row>
        <row r="2295">
          <cell r="B2295">
            <v>0</v>
          </cell>
          <cell r="C2295">
            <v>0</v>
          </cell>
          <cell r="D2295">
            <v>0</v>
          </cell>
          <cell r="E2295">
            <v>0</v>
          </cell>
          <cell r="F2295">
            <v>0</v>
          </cell>
          <cell r="G2295">
            <v>0</v>
          </cell>
          <cell r="H2295">
            <v>0</v>
          </cell>
          <cell r="I2295">
            <v>0</v>
          </cell>
        </row>
        <row r="2296">
          <cell r="B2296">
            <v>0</v>
          </cell>
          <cell r="C2296">
            <v>0</v>
          </cell>
          <cell r="D2296">
            <v>0</v>
          </cell>
          <cell r="E2296">
            <v>0</v>
          </cell>
          <cell r="F2296">
            <v>0</v>
          </cell>
          <cell r="G2296" t="str">
            <v>SUB-TOTAL DIVERSOS/COMPOSIÇÕES AUXILIARES (R$)</v>
          </cell>
          <cell r="H2296">
            <v>0</v>
          </cell>
          <cell r="I2296">
            <v>0</v>
          </cell>
        </row>
        <row r="2297">
          <cell r="B2297">
            <v>0</v>
          </cell>
          <cell r="C2297">
            <v>0</v>
          </cell>
          <cell r="D2297">
            <v>0</v>
          </cell>
          <cell r="E2297">
            <v>0</v>
          </cell>
          <cell r="F2297">
            <v>0</v>
          </cell>
          <cell r="G2297" t="str">
            <v>CUSTO UNITÁRIO (R$)</v>
          </cell>
          <cell r="H2297">
            <v>1406.45</v>
          </cell>
          <cell r="I2297">
            <v>0</v>
          </cell>
        </row>
        <row r="2298">
          <cell r="B2298" t="str">
            <v>OBSERVAÇÕES:</v>
          </cell>
          <cell r="C2298">
            <v>0</v>
          </cell>
          <cell r="D2298">
            <v>0</v>
          </cell>
          <cell r="E2298">
            <v>0</v>
          </cell>
          <cell r="F2298">
            <v>0</v>
          </cell>
          <cell r="G2298">
            <v>0</v>
          </cell>
          <cell r="H2298">
            <v>0</v>
          </cell>
          <cell r="I2298">
            <v>0</v>
          </cell>
        </row>
        <row r="2299">
          <cell r="B2299" t="str">
            <v>1 - Foram utilizados coeficientes da tabela SEINF_160070038_SET/2014</v>
          </cell>
          <cell r="C2299">
            <v>0</v>
          </cell>
          <cell r="D2299">
            <v>0</v>
          </cell>
          <cell r="E2299">
            <v>0</v>
          </cell>
          <cell r="F2299">
            <v>0</v>
          </cell>
          <cell r="G2299">
            <v>0</v>
          </cell>
          <cell r="H2299">
            <v>0</v>
          </cell>
          <cell r="I2299">
            <v>0</v>
          </cell>
        </row>
        <row r="2300">
          <cell r="B2300">
            <v>0</v>
          </cell>
          <cell r="C2300">
            <v>0</v>
          </cell>
          <cell r="D2300">
            <v>0</v>
          </cell>
          <cell r="E2300">
            <v>0</v>
          </cell>
          <cell r="F2300">
            <v>0</v>
          </cell>
          <cell r="G2300">
            <v>0</v>
          </cell>
          <cell r="H2300">
            <v>0</v>
          </cell>
          <cell r="I2300">
            <v>0</v>
          </cell>
        </row>
        <row r="2301">
          <cell r="B2301">
            <v>0</v>
          </cell>
          <cell r="C2301">
            <v>0</v>
          </cell>
          <cell r="D2301">
            <v>0</v>
          </cell>
          <cell r="E2301">
            <v>0</v>
          </cell>
          <cell r="F2301">
            <v>0</v>
          </cell>
          <cell r="G2301">
            <v>0</v>
          </cell>
          <cell r="H2301">
            <v>0</v>
          </cell>
          <cell r="I2301">
            <v>0</v>
          </cell>
        </row>
        <row r="2302">
          <cell r="B2302" t="str">
            <v>CPU_0115</v>
          </cell>
          <cell r="C2302" t="str">
            <v>COMP</v>
          </cell>
          <cell r="D2302" t="str">
            <v>SPLIT ATÉ 12000 BTUS (FORN. E MONTAGEM)</v>
          </cell>
          <cell r="E2302">
            <v>0</v>
          </cell>
          <cell r="F2302">
            <v>0</v>
          </cell>
          <cell r="G2302">
            <v>0</v>
          </cell>
          <cell r="H2302" t="str">
            <v>UNID</v>
          </cell>
          <cell r="I2302">
            <v>1646.57</v>
          </cell>
        </row>
        <row r="2303">
          <cell r="B2303" t="str">
            <v>CÓDIGO</v>
          </cell>
          <cell r="C2303" t="str">
            <v>ORIGEM</v>
          </cell>
          <cell r="D2303" t="str">
            <v>MÃO DE OBRA</v>
          </cell>
          <cell r="E2303" t="str">
            <v>UNID</v>
          </cell>
          <cell r="F2303" t="str">
            <v>COEF</v>
          </cell>
          <cell r="G2303" t="str">
            <v>UNIT (R$)</v>
          </cell>
          <cell r="H2303" t="str">
            <v>PARCIAL (R$)</v>
          </cell>
          <cell r="I2303">
            <v>0</v>
          </cell>
        </row>
        <row r="2304">
          <cell r="B2304">
            <v>0</v>
          </cell>
          <cell r="C2304">
            <v>0</v>
          </cell>
          <cell r="D2304">
            <v>0</v>
          </cell>
          <cell r="E2304">
            <v>0</v>
          </cell>
          <cell r="F2304">
            <v>0</v>
          </cell>
          <cell r="G2304">
            <v>0</v>
          </cell>
          <cell r="H2304">
            <v>0</v>
          </cell>
          <cell r="I2304">
            <v>0</v>
          </cell>
        </row>
        <row r="2305">
          <cell r="B2305">
            <v>0</v>
          </cell>
          <cell r="C2305">
            <v>0</v>
          </cell>
          <cell r="D2305">
            <v>0</v>
          </cell>
          <cell r="E2305">
            <v>0</v>
          </cell>
          <cell r="F2305">
            <v>0</v>
          </cell>
          <cell r="G2305">
            <v>0</v>
          </cell>
          <cell r="H2305">
            <v>0</v>
          </cell>
          <cell r="I2305">
            <v>0</v>
          </cell>
        </row>
        <row r="2306">
          <cell r="B2306">
            <v>0</v>
          </cell>
          <cell r="C2306">
            <v>0</v>
          </cell>
          <cell r="D2306">
            <v>0</v>
          </cell>
          <cell r="E2306">
            <v>0</v>
          </cell>
          <cell r="F2306">
            <v>0</v>
          </cell>
          <cell r="G2306" t="str">
            <v>SUB-TOTAL (R$)</v>
          </cell>
          <cell r="H2306">
            <v>0</v>
          </cell>
          <cell r="I2306">
            <v>0</v>
          </cell>
        </row>
        <row r="2307">
          <cell r="B2307">
            <v>0</v>
          </cell>
          <cell r="C2307">
            <v>0</v>
          </cell>
          <cell r="D2307">
            <v>0</v>
          </cell>
          <cell r="E2307">
            <v>0</v>
          </cell>
          <cell r="F2307" t="str">
            <v>ENCARGOS SOCIAIS</v>
          </cell>
          <cell r="G2307">
            <v>0</v>
          </cell>
          <cell r="H2307">
            <v>0</v>
          </cell>
          <cell r="I2307">
            <v>0</v>
          </cell>
        </row>
        <row r="2308">
          <cell r="B2308">
            <v>0</v>
          </cell>
          <cell r="C2308">
            <v>0</v>
          </cell>
          <cell r="D2308">
            <v>0</v>
          </cell>
          <cell r="E2308">
            <v>0</v>
          </cell>
          <cell r="F2308">
            <v>0</v>
          </cell>
          <cell r="G2308" t="str">
            <v>SUB-TOTAL MÃO-DE-OBRA (R$)</v>
          </cell>
          <cell r="H2308">
            <v>0</v>
          </cell>
          <cell r="I2308">
            <v>0</v>
          </cell>
        </row>
        <row r="2309">
          <cell r="B2309" t="str">
            <v>CÓDIGO</v>
          </cell>
          <cell r="C2309" t="str">
            <v>ORIGEM</v>
          </cell>
          <cell r="D2309" t="str">
            <v>MATERIAL</v>
          </cell>
          <cell r="E2309" t="str">
            <v>UNID</v>
          </cell>
          <cell r="F2309" t="str">
            <v>COEF</v>
          </cell>
          <cell r="G2309" t="str">
            <v>UNIT (R$)</v>
          </cell>
          <cell r="H2309" t="str">
            <v>PARCIAL (R$)</v>
          </cell>
          <cell r="I2309">
            <v>0</v>
          </cell>
        </row>
        <row r="2310">
          <cell r="B2310">
            <v>39847</v>
          </cell>
          <cell r="C2310" t="str">
            <v>SINAPI-CE</v>
          </cell>
          <cell r="D2310" t="str">
            <v>AR-CONDICIONADO FRIO SPLIT HI-WALL (PAREDE) 12000 BTU/H</v>
          </cell>
          <cell r="E2310" t="str">
            <v xml:space="preserve">UN    </v>
          </cell>
          <cell r="F2310">
            <v>1</v>
          </cell>
          <cell r="G2310" t="str">
            <v>1.646,57</v>
          </cell>
          <cell r="H2310">
            <v>1646.57</v>
          </cell>
          <cell r="I2310">
            <v>0</v>
          </cell>
        </row>
        <row r="2311">
          <cell r="B2311">
            <v>0</v>
          </cell>
          <cell r="C2311">
            <v>0</v>
          </cell>
          <cell r="D2311">
            <v>0</v>
          </cell>
          <cell r="E2311">
            <v>0</v>
          </cell>
          <cell r="F2311">
            <v>0</v>
          </cell>
          <cell r="G2311">
            <v>0</v>
          </cell>
          <cell r="H2311">
            <v>0</v>
          </cell>
          <cell r="I2311">
            <v>0</v>
          </cell>
        </row>
        <row r="2312">
          <cell r="B2312">
            <v>0</v>
          </cell>
          <cell r="C2312">
            <v>0</v>
          </cell>
          <cell r="D2312">
            <v>0</v>
          </cell>
          <cell r="E2312">
            <v>0</v>
          </cell>
          <cell r="F2312">
            <v>0</v>
          </cell>
          <cell r="G2312">
            <v>0</v>
          </cell>
          <cell r="H2312">
            <v>0</v>
          </cell>
          <cell r="I2312">
            <v>0</v>
          </cell>
        </row>
        <row r="2313">
          <cell r="B2313">
            <v>0</v>
          </cell>
          <cell r="C2313">
            <v>0</v>
          </cell>
          <cell r="D2313">
            <v>0</v>
          </cell>
          <cell r="E2313">
            <v>0</v>
          </cell>
          <cell r="F2313">
            <v>0</v>
          </cell>
          <cell r="G2313" t="str">
            <v>SUB-TOTAL MATERIAL (R$)</v>
          </cell>
          <cell r="H2313">
            <v>1646.57</v>
          </cell>
          <cell r="I2313">
            <v>0</v>
          </cell>
        </row>
        <row r="2314">
          <cell r="B2314" t="str">
            <v>CÓDIGO</v>
          </cell>
          <cell r="C2314" t="str">
            <v>ORIGEM</v>
          </cell>
          <cell r="D2314" t="str">
            <v>EQUIPAMENTOS/FERRAMENTAS</v>
          </cell>
          <cell r="E2314" t="str">
            <v>UNID</v>
          </cell>
          <cell r="F2314" t="str">
            <v>COEF</v>
          </cell>
          <cell r="G2314" t="str">
            <v>UNIT (R$)</v>
          </cell>
          <cell r="H2314" t="str">
            <v>PARCIAL (R$)</v>
          </cell>
          <cell r="I2314">
            <v>0</v>
          </cell>
        </row>
        <row r="2315">
          <cell r="B2315">
            <v>0</v>
          </cell>
          <cell r="C2315">
            <v>0</v>
          </cell>
          <cell r="D2315">
            <v>0</v>
          </cell>
          <cell r="E2315">
            <v>0</v>
          </cell>
          <cell r="F2315">
            <v>0</v>
          </cell>
          <cell r="G2315">
            <v>0</v>
          </cell>
          <cell r="H2315">
            <v>0</v>
          </cell>
          <cell r="I2315">
            <v>0</v>
          </cell>
        </row>
        <row r="2316">
          <cell r="B2316">
            <v>0</v>
          </cell>
          <cell r="C2316">
            <v>0</v>
          </cell>
          <cell r="D2316">
            <v>0</v>
          </cell>
          <cell r="E2316">
            <v>0</v>
          </cell>
          <cell r="F2316">
            <v>0</v>
          </cell>
          <cell r="G2316">
            <v>0</v>
          </cell>
          <cell r="H2316">
            <v>0</v>
          </cell>
          <cell r="I2316">
            <v>0</v>
          </cell>
        </row>
        <row r="2317">
          <cell r="B2317">
            <v>0</v>
          </cell>
          <cell r="C2317">
            <v>0</v>
          </cell>
          <cell r="D2317">
            <v>0</v>
          </cell>
          <cell r="E2317">
            <v>0</v>
          </cell>
          <cell r="F2317">
            <v>0</v>
          </cell>
          <cell r="G2317" t="str">
            <v>SUB-TOTAL EQUIPAMENTOS/FERRAMENTAS (R$)</v>
          </cell>
          <cell r="H2317">
            <v>0</v>
          </cell>
          <cell r="I2317">
            <v>0</v>
          </cell>
        </row>
        <row r="2318">
          <cell r="B2318" t="str">
            <v>CÓDIGO</v>
          </cell>
          <cell r="C2318" t="str">
            <v>ORIGEM</v>
          </cell>
          <cell r="D2318" t="str">
            <v>DIVERSOS/COMPOSIÇÕES AUXILIARES</v>
          </cell>
          <cell r="E2318" t="str">
            <v>UNID</v>
          </cell>
          <cell r="F2318" t="str">
            <v>COEF</v>
          </cell>
          <cell r="G2318" t="str">
            <v>UNIT (R$)</v>
          </cell>
          <cell r="H2318" t="str">
            <v>PARCIAL (R$)</v>
          </cell>
          <cell r="I2318">
            <v>0</v>
          </cell>
        </row>
        <row r="2319">
          <cell r="B2319">
            <v>0</v>
          </cell>
          <cell r="C2319">
            <v>0</v>
          </cell>
          <cell r="D2319">
            <v>0</v>
          </cell>
          <cell r="E2319">
            <v>0</v>
          </cell>
          <cell r="F2319">
            <v>0</v>
          </cell>
          <cell r="G2319">
            <v>0</v>
          </cell>
          <cell r="H2319">
            <v>0</v>
          </cell>
          <cell r="I2319">
            <v>0</v>
          </cell>
        </row>
        <row r="2320">
          <cell r="B2320">
            <v>0</v>
          </cell>
          <cell r="C2320">
            <v>0</v>
          </cell>
          <cell r="D2320">
            <v>0</v>
          </cell>
          <cell r="E2320">
            <v>0</v>
          </cell>
          <cell r="F2320">
            <v>0</v>
          </cell>
          <cell r="G2320">
            <v>0</v>
          </cell>
          <cell r="H2320">
            <v>0</v>
          </cell>
          <cell r="I2320">
            <v>0</v>
          </cell>
        </row>
        <row r="2321">
          <cell r="B2321">
            <v>0</v>
          </cell>
          <cell r="C2321">
            <v>0</v>
          </cell>
          <cell r="D2321">
            <v>0</v>
          </cell>
          <cell r="E2321">
            <v>0</v>
          </cell>
          <cell r="F2321">
            <v>0</v>
          </cell>
          <cell r="G2321" t="str">
            <v>SUB-TOTAL DIVERSOS/COMPOSIÇÕES AUXILIARES (R$)</v>
          </cell>
          <cell r="H2321">
            <v>0</v>
          </cell>
          <cell r="I2321">
            <v>0</v>
          </cell>
        </row>
        <row r="2322">
          <cell r="B2322">
            <v>0</v>
          </cell>
          <cell r="C2322">
            <v>0</v>
          </cell>
          <cell r="D2322">
            <v>0</v>
          </cell>
          <cell r="E2322">
            <v>0</v>
          </cell>
          <cell r="F2322">
            <v>0</v>
          </cell>
          <cell r="G2322" t="str">
            <v>CUSTO UNITÁRIO (R$)</v>
          </cell>
          <cell r="H2322">
            <v>1646.57</v>
          </cell>
          <cell r="I2322">
            <v>0</v>
          </cell>
        </row>
        <row r="2323">
          <cell r="B2323" t="str">
            <v>OBSERVAÇÕES:</v>
          </cell>
          <cell r="C2323">
            <v>0</v>
          </cell>
          <cell r="D2323">
            <v>0</v>
          </cell>
          <cell r="E2323">
            <v>0</v>
          </cell>
          <cell r="F2323">
            <v>0</v>
          </cell>
          <cell r="G2323">
            <v>0</v>
          </cell>
          <cell r="H2323">
            <v>0</v>
          </cell>
          <cell r="I2323">
            <v>0</v>
          </cell>
        </row>
        <row r="2324">
          <cell r="B2324" t="str">
            <v>1 - Foram utilizados coeficientes da tabela SEINF_160070029_SET/2014</v>
          </cell>
          <cell r="C2324">
            <v>0</v>
          </cell>
          <cell r="D2324">
            <v>0</v>
          </cell>
          <cell r="E2324">
            <v>0</v>
          </cell>
          <cell r="F2324">
            <v>0</v>
          </cell>
          <cell r="G2324">
            <v>0</v>
          </cell>
          <cell r="H2324">
            <v>0</v>
          </cell>
          <cell r="I2324">
            <v>0</v>
          </cell>
        </row>
        <row r="2325">
          <cell r="B2325" t="str">
            <v>2 - Foram usados preços SINAPI NOV/2017</v>
          </cell>
          <cell r="C2325">
            <v>0</v>
          </cell>
          <cell r="D2325">
            <v>0</v>
          </cell>
          <cell r="E2325">
            <v>0</v>
          </cell>
          <cell r="F2325">
            <v>0</v>
          </cell>
          <cell r="G2325">
            <v>0</v>
          </cell>
          <cell r="H2325">
            <v>0</v>
          </cell>
          <cell r="I2325">
            <v>0</v>
          </cell>
        </row>
        <row r="2326">
          <cell r="B2326">
            <v>0</v>
          </cell>
          <cell r="C2326">
            <v>0</v>
          </cell>
          <cell r="D2326">
            <v>0</v>
          </cell>
          <cell r="E2326">
            <v>0</v>
          </cell>
          <cell r="F2326">
            <v>0</v>
          </cell>
          <cell r="G2326">
            <v>0</v>
          </cell>
          <cell r="H2326">
            <v>0</v>
          </cell>
          <cell r="I2326">
            <v>0</v>
          </cell>
        </row>
        <row r="2327">
          <cell r="B2327" t="str">
            <v>CPU_0116</v>
          </cell>
          <cell r="C2327" t="str">
            <v>COMP</v>
          </cell>
          <cell r="D2327" t="str">
            <v>BANDEJA MÓVEL PADRÃO 19"</v>
          </cell>
          <cell r="E2327">
            <v>0</v>
          </cell>
          <cell r="F2327">
            <v>0</v>
          </cell>
          <cell r="G2327">
            <v>0</v>
          </cell>
          <cell r="H2327" t="str">
            <v>UNID</v>
          </cell>
          <cell r="I2327">
            <v>52.36</v>
          </cell>
        </row>
        <row r="2328">
          <cell r="B2328" t="str">
            <v>CÓDIGO</v>
          </cell>
          <cell r="C2328" t="str">
            <v>ORIGEM</v>
          </cell>
          <cell r="D2328" t="str">
            <v>MÃO DE OBRA</v>
          </cell>
          <cell r="E2328" t="str">
            <v>UNID</v>
          </cell>
          <cell r="F2328" t="str">
            <v>COEF</v>
          </cell>
          <cell r="G2328" t="str">
            <v>UNIT (R$)</v>
          </cell>
          <cell r="H2328" t="str">
            <v>PARCIAL (R$)</v>
          </cell>
          <cell r="I2328">
            <v>0</v>
          </cell>
        </row>
        <row r="2329">
          <cell r="B2329">
            <v>88264</v>
          </cell>
          <cell r="C2329" t="str">
            <v>SINAPI-CE</v>
          </cell>
          <cell r="D2329" t="str">
            <v>ELETRICISTA COM ENCARGOS COMPLEMENTARES</v>
          </cell>
          <cell r="E2329" t="str">
            <v>H</v>
          </cell>
          <cell r="F2329">
            <v>0.75</v>
          </cell>
          <cell r="G2329" t="str">
            <v>17,51</v>
          </cell>
          <cell r="H2329">
            <v>13.13</v>
          </cell>
          <cell r="I2329">
            <v>0</v>
          </cell>
        </row>
        <row r="2330">
          <cell r="B2330">
            <v>88247</v>
          </cell>
          <cell r="C2330" t="str">
            <v>SINAPI-CE</v>
          </cell>
          <cell r="D2330" t="str">
            <v>AUXILIAR DE ELETRICISTA COM ENCARGOS COMPLEMENTARES</v>
          </cell>
          <cell r="E2330" t="str">
            <v>H</v>
          </cell>
          <cell r="F2330">
            <v>0.75</v>
          </cell>
          <cell r="G2330" t="str">
            <v>14,30</v>
          </cell>
          <cell r="H2330">
            <v>10.72</v>
          </cell>
          <cell r="I2330">
            <v>0</v>
          </cell>
        </row>
        <row r="2331">
          <cell r="B2331">
            <v>0</v>
          </cell>
          <cell r="C2331">
            <v>0</v>
          </cell>
          <cell r="D2331">
            <v>0</v>
          </cell>
          <cell r="E2331">
            <v>0</v>
          </cell>
          <cell r="F2331">
            <v>0</v>
          </cell>
          <cell r="G2331" t="str">
            <v>SUB-TOTAL (R$)</v>
          </cell>
          <cell r="H2331">
            <v>23.85</v>
          </cell>
          <cell r="I2331">
            <v>0</v>
          </cell>
        </row>
        <row r="2332">
          <cell r="B2332">
            <v>0</v>
          </cell>
          <cell r="C2332">
            <v>0</v>
          </cell>
          <cell r="D2332">
            <v>0</v>
          </cell>
          <cell r="E2332">
            <v>0</v>
          </cell>
          <cell r="F2332" t="str">
            <v>ENCARGOS SOCIAIS</v>
          </cell>
          <cell r="G2332">
            <v>0</v>
          </cell>
          <cell r="H2332">
            <v>0</v>
          </cell>
          <cell r="I2332">
            <v>0</v>
          </cell>
        </row>
        <row r="2333">
          <cell r="B2333">
            <v>0</v>
          </cell>
          <cell r="C2333">
            <v>0</v>
          </cell>
          <cell r="D2333">
            <v>0</v>
          </cell>
          <cell r="E2333">
            <v>0</v>
          </cell>
          <cell r="F2333">
            <v>0</v>
          </cell>
          <cell r="G2333" t="str">
            <v>SUB-TOTAL MÃO-DE-OBRA (R$)</v>
          </cell>
          <cell r="H2333">
            <v>23.85</v>
          </cell>
          <cell r="I2333">
            <v>0</v>
          </cell>
        </row>
        <row r="2334">
          <cell r="B2334" t="str">
            <v>CÓDIGO</v>
          </cell>
          <cell r="C2334" t="str">
            <v>ORIGEM</v>
          </cell>
          <cell r="D2334" t="str">
            <v>MATERIAL</v>
          </cell>
          <cell r="E2334" t="str">
            <v>UNID</v>
          </cell>
          <cell r="F2334" t="str">
            <v>COEF</v>
          </cell>
          <cell r="G2334" t="str">
            <v>UNIT (R$)</v>
          </cell>
          <cell r="H2334" t="str">
            <v>PARCIAL (R$)</v>
          </cell>
          <cell r="I2334">
            <v>0</v>
          </cell>
        </row>
        <row r="2335">
          <cell r="B2335" t="str">
            <v>I8447</v>
          </cell>
          <cell r="C2335" t="str">
            <v>SEINFRA_24.1</v>
          </cell>
          <cell r="D2335" t="str">
            <v>BANDEJA MÓVEL, PADRÃO 19"</v>
          </cell>
          <cell r="E2335" t="str">
            <v>UN</v>
          </cell>
          <cell r="F2335">
            <v>1</v>
          </cell>
          <cell r="G2335">
            <v>28.51</v>
          </cell>
          <cell r="H2335">
            <v>28.51</v>
          </cell>
          <cell r="I2335">
            <v>0</v>
          </cell>
        </row>
        <row r="2336">
          <cell r="B2336">
            <v>0</v>
          </cell>
          <cell r="C2336">
            <v>0</v>
          </cell>
          <cell r="D2336">
            <v>0</v>
          </cell>
          <cell r="E2336">
            <v>0</v>
          </cell>
          <cell r="F2336">
            <v>0</v>
          </cell>
          <cell r="G2336">
            <v>0</v>
          </cell>
          <cell r="H2336">
            <v>0</v>
          </cell>
          <cell r="I2336">
            <v>0</v>
          </cell>
        </row>
        <row r="2337">
          <cell r="B2337">
            <v>0</v>
          </cell>
          <cell r="C2337">
            <v>0</v>
          </cell>
          <cell r="D2337">
            <v>0</v>
          </cell>
          <cell r="E2337">
            <v>0</v>
          </cell>
          <cell r="F2337">
            <v>0</v>
          </cell>
          <cell r="G2337">
            <v>0</v>
          </cell>
          <cell r="H2337">
            <v>0</v>
          </cell>
          <cell r="I2337">
            <v>0</v>
          </cell>
        </row>
        <row r="2338">
          <cell r="B2338">
            <v>0</v>
          </cell>
          <cell r="C2338">
            <v>0</v>
          </cell>
          <cell r="D2338">
            <v>0</v>
          </cell>
          <cell r="E2338">
            <v>0</v>
          </cell>
          <cell r="F2338">
            <v>0</v>
          </cell>
          <cell r="G2338" t="str">
            <v>SUB-TOTAL MATERIAL (R$)</v>
          </cell>
          <cell r="H2338">
            <v>28.51</v>
          </cell>
          <cell r="I2338">
            <v>0</v>
          </cell>
        </row>
        <row r="2339">
          <cell r="B2339" t="str">
            <v>CÓDIGO</v>
          </cell>
          <cell r="C2339" t="str">
            <v>ORIGEM</v>
          </cell>
          <cell r="D2339" t="str">
            <v>EQUIPAMENTOS/FERRAMENTAS</v>
          </cell>
          <cell r="E2339" t="str">
            <v>UNID</v>
          </cell>
          <cell r="F2339" t="str">
            <v>COEF</v>
          </cell>
          <cell r="G2339" t="str">
            <v>UNIT (R$)</v>
          </cell>
          <cell r="H2339" t="str">
            <v>PARCIAL (R$)</v>
          </cell>
          <cell r="I2339">
            <v>0</v>
          </cell>
        </row>
        <row r="2340">
          <cell r="B2340">
            <v>0</v>
          </cell>
          <cell r="C2340">
            <v>0</v>
          </cell>
          <cell r="D2340">
            <v>0</v>
          </cell>
          <cell r="E2340">
            <v>0</v>
          </cell>
          <cell r="F2340">
            <v>0</v>
          </cell>
          <cell r="G2340">
            <v>0</v>
          </cell>
          <cell r="H2340">
            <v>0</v>
          </cell>
          <cell r="I2340">
            <v>0</v>
          </cell>
        </row>
        <row r="2341">
          <cell r="B2341">
            <v>0</v>
          </cell>
          <cell r="C2341">
            <v>0</v>
          </cell>
          <cell r="D2341">
            <v>0</v>
          </cell>
          <cell r="E2341">
            <v>0</v>
          </cell>
          <cell r="F2341">
            <v>0</v>
          </cell>
          <cell r="G2341">
            <v>0</v>
          </cell>
          <cell r="H2341">
            <v>0</v>
          </cell>
          <cell r="I2341">
            <v>0</v>
          </cell>
        </row>
        <row r="2342">
          <cell r="B2342">
            <v>0</v>
          </cell>
          <cell r="C2342">
            <v>0</v>
          </cell>
          <cell r="D2342">
            <v>0</v>
          </cell>
          <cell r="E2342">
            <v>0</v>
          </cell>
          <cell r="F2342">
            <v>0</v>
          </cell>
          <cell r="G2342" t="str">
            <v>SUB-TOTAL EQUIPAMENTOS/FERRAMENTAS (R$)</v>
          </cell>
          <cell r="H2342">
            <v>0</v>
          </cell>
          <cell r="I2342">
            <v>0</v>
          </cell>
        </row>
        <row r="2343">
          <cell r="B2343" t="str">
            <v>CÓDIGO</v>
          </cell>
          <cell r="C2343" t="str">
            <v>ORIGEM</v>
          </cell>
          <cell r="D2343" t="str">
            <v>DIVERSOS/COMPOSIÇÕES AUXILIARES</v>
          </cell>
          <cell r="E2343" t="str">
            <v>UNID</v>
          </cell>
          <cell r="F2343" t="str">
            <v>COEF</v>
          </cell>
          <cell r="G2343" t="str">
            <v>UNIT (R$)</v>
          </cell>
          <cell r="H2343" t="str">
            <v>PARCIAL (R$)</v>
          </cell>
          <cell r="I2343">
            <v>0</v>
          </cell>
        </row>
        <row r="2344">
          <cell r="B2344">
            <v>0</v>
          </cell>
          <cell r="C2344">
            <v>0</v>
          </cell>
          <cell r="D2344">
            <v>0</v>
          </cell>
          <cell r="E2344">
            <v>0</v>
          </cell>
          <cell r="F2344">
            <v>0</v>
          </cell>
          <cell r="G2344">
            <v>0</v>
          </cell>
          <cell r="H2344">
            <v>0</v>
          </cell>
          <cell r="I2344">
            <v>0</v>
          </cell>
        </row>
        <row r="2345">
          <cell r="B2345">
            <v>0</v>
          </cell>
          <cell r="C2345">
            <v>0</v>
          </cell>
          <cell r="D2345">
            <v>0</v>
          </cell>
          <cell r="E2345">
            <v>0</v>
          </cell>
          <cell r="F2345">
            <v>0</v>
          </cell>
          <cell r="G2345">
            <v>0</v>
          </cell>
          <cell r="H2345">
            <v>0</v>
          </cell>
          <cell r="I2345">
            <v>0</v>
          </cell>
        </row>
        <row r="2346">
          <cell r="B2346">
            <v>0</v>
          </cell>
          <cell r="C2346">
            <v>0</v>
          </cell>
          <cell r="D2346">
            <v>0</v>
          </cell>
          <cell r="E2346">
            <v>0</v>
          </cell>
          <cell r="F2346">
            <v>0</v>
          </cell>
          <cell r="G2346" t="str">
            <v>SUB-TOTAL DIVERSOS/COMPOSIÇÕES AUXILIARES (R$)</v>
          </cell>
          <cell r="H2346">
            <v>0</v>
          </cell>
          <cell r="I2346">
            <v>0</v>
          </cell>
        </row>
        <row r="2347">
          <cell r="B2347">
            <v>0</v>
          </cell>
          <cell r="C2347">
            <v>0</v>
          </cell>
          <cell r="D2347">
            <v>0</v>
          </cell>
          <cell r="E2347">
            <v>0</v>
          </cell>
          <cell r="F2347">
            <v>0</v>
          </cell>
          <cell r="G2347" t="str">
            <v>CUSTO UNITÁRIO (R$)</v>
          </cell>
          <cell r="H2347">
            <v>52.36</v>
          </cell>
          <cell r="I2347">
            <v>0</v>
          </cell>
        </row>
        <row r="2348">
          <cell r="B2348" t="str">
            <v>OBSERVAÇÕES:</v>
          </cell>
          <cell r="C2348">
            <v>0</v>
          </cell>
          <cell r="D2348">
            <v>0</v>
          </cell>
          <cell r="E2348">
            <v>0</v>
          </cell>
          <cell r="F2348">
            <v>0</v>
          </cell>
          <cell r="G2348">
            <v>0</v>
          </cell>
          <cell r="H2348">
            <v>0</v>
          </cell>
          <cell r="I2348">
            <v>0</v>
          </cell>
        </row>
        <row r="2349">
          <cell r="B2349" t="str">
            <v>1 - Foram utilizados coeficientes da tabela SEINFRA_C4567</v>
          </cell>
          <cell r="C2349">
            <v>0</v>
          </cell>
          <cell r="D2349">
            <v>0</v>
          </cell>
          <cell r="E2349">
            <v>0</v>
          </cell>
          <cell r="F2349">
            <v>0</v>
          </cell>
          <cell r="G2349">
            <v>0</v>
          </cell>
          <cell r="H2349">
            <v>0</v>
          </cell>
          <cell r="I2349">
            <v>0</v>
          </cell>
        </row>
        <row r="2350">
          <cell r="B2350" t="str">
            <v>2 - Foram usados preços SINAPI_DEZ/2017 e SEINFRA 24.1</v>
          </cell>
          <cell r="C2350">
            <v>0</v>
          </cell>
          <cell r="D2350">
            <v>0</v>
          </cell>
          <cell r="E2350">
            <v>0</v>
          </cell>
          <cell r="F2350">
            <v>0</v>
          </cell>
          <cell r="G2350">
            <v>0</v>
          </cell>
          <cell r="H2350">
            <v>0</v>
          </cell>
          <cell r="I2350">
            <v>0</v>
          </cell>
        </row>
        <row r="2351">
          <cell r="B2351">
            <v>0</v>
          </cell>
          <cell r="C2351">
            <v>0</v>
          </cell>
          <cell r="D2351">
            <v>0</v>
          </cell>
          <cell r="E2351">
            <v>0</v>
          </cell>
          <cell r="F2351">
            <v>0</v>
          </cell>
          <cell r="G2351">
            <v>0</v>
          </cell>
          <cell r="H2351">
            <v>0</v>
          </cell>
          <cell r="I2351">
            <v>0</v>
          </cell>
        </row>
        <row r="2352">
          <cell r="B2352" t="str">
            <v>CPU_0117</v>
          </cell>
          <cell r="C2352" t="str">
            <v>COMP</v>
          </cell>
          <cell r="D2352" t="str">
            <v>INSTALAÇÕES PROVISÓRIAS DE ÁGUA E SANITÁRIO</v>
          </cell>
          <cell r="E2352">
            <v>0</v>
          </cell>
          <cell r="F2352">
            <v>0</v>
          </cell>
          <cell r="G2352">
            <v>0</v>
          </cell>
          <cell r="H2352" t="str">
            <v>UNID.</v>
          </cell>
          <cell r="I2352">
            <v>916.15</v>
          </cell>
        </row>
        <row r="2353">
          <cell r="B2353" t="str">
            <v>CÓDIGO</v>
          </cell>
          <cell r="C2353" t="str">
            <v>ORIGEM</v>
          </cell>
          <cell r="D2353" t="str">
            <v>MAO DE OBRA</v>
          </cell>
          <cell r="E2353" t="str">
            <v>UNID</v>
          </cell>
          <cell r="F2353" t="str">
            <v>COEF</v>
          </cell>
          <cell r="G2353" t="str">
            <v>UNIT (R$)</v>
          </cell>
          <cell r="H2353" t="str">
            <v>PARCIAL (R$)</v>
          </cell>
          <cell r="I2353">
            <v>0</v>
          </cell>
        </row>
        <row r="2354">
          <cell r="B2354">
            <v>0</v>
          </cell>
          <cell r="C2354">
            <v>0</v>
          </cell>
          <cell r="D2354">
            <v>0</v>
          </cell>
          <cell r="E2354">
            <v>0</v>
          </cell>
          <cell r="F2354">
            <v>0</v>
          </cell>
          <cell r="G2354">
            <v>0</v>
          </cell>
          <cell r="H2354">
            <v>0</v>
          </cell>
          <cell r="I2354">
            <v>0</v>
          </cell>
        </row>
        <row r="2355">
          <cell r="B2355">
            <v>0</v>
          </cell>
          <cell r="C2355">
            <v>0</v>
          </cell>
          <cell r="D2355">
            <v>0</v>
          </cell>
          <cell r="E2355">
            <v>0</v>
          </cell>
          <cell r="F2355">
            <v>0</v>
          </cell>
          <cell r="G2355">
            <v>0</v>
          </cell>
          <cell r="H2355">
            <v>0</v>
          </cell>
          <cell r="I2355">
            <v>0</v>
          </cell>
        </row>
        <row r="2356">
          <cell r="B2356">
            <v>0</v>
          </cell>
          <cell r="C2356">
            <v>0</v>
          </cell>
          <cell r="D2356">
            <v>0</v>
          </cell>
          <cell r="E2356">
            <v>0</v>
          </cell>
          <cell r="F2356">
            <v>0</v>
          </cell>
          <cell r="G2356" t="str">
            <v>SUB-TOTAL (R$)</v>
          </cell>
          <cell r="H2356">
            <v>0</v>
          </cell>
          <cell r="I2356">
            <v>0</v>
          </cell>
        </row>
        <row r="2357">
          <cell r="B2357">
            <v>0</v>
          </cell>
          <cell r="C2357">
            <v>0</v>
          </cell>
          <cell r="D2357">
            <v>0</v>
          </cell>
          <cell r="E2357">
            <v>0</v>
          </cell>
          <cell r="F2357" t="str">
            <v>ENCARGOS SOCIAIS</v>
          </cell>
          <cell r="G2357">
            <v>0</v>
          </cell>
          <cell r="H2357">
            <v>0</v>
          </cell>
          <cell r="I2357">
            <v>0</v>
          </cell>
        </row>
        <row r="2358">
          <cell r="B2358">
            <v>0</v>
          </cell>
          <cell r="C2358">
            <v>0</v>
          </cell>
          <cell r="D2358">
            <v>0</v>
          </cell>
          <cell r="E2358">
            <v>0</v>
          </cell>
          <cell r="F2358">
            <v>0</v>
          </cell>
          <cell r="G2358" t="str">
            <v>SUB-TOTAL MÃO-DE-OBRA (R$)</v>
          </cell>
          <cell r="H2358">
            <v>0</v>
          </cell>
          <cell r="I2358">
            <v>0</v>
          </cell>
        </row>
        <row r="2359">
          <cell r="B2359" t="str">
            <v>CÓDIGO</v>
          </cell>
          <cell r="C2359" t="str">
            <v>ORIGEM</v>
          </cell>
          <cell r="D2359" t="str">
            <v>MATERIAL</v>
          </cell>
          <cell r="E2359" t="str">
            <v>UNID</v>
          </cell>
          <cell r="F2359" t="str">
            <v>COEF</v>
          </cell>
          <cell r="G2359" t="str">
            <v>UNIT (R$)</v>
          </cell>
          <cell r="H2359" t="str">
            <v>PARCIAL (R$)</v>
          </cell>
          <cell r="I2359">
            <v>0</v>
          </cell>
        </row>
        <row r="2360">
          <cell r="B2360" t="str">
            <v>I0403</v>
          </cell>
          <cell r="C2360" t="str">
            <v>SEINFRA_24.1</v>
          </cell>
          <cell r="D2360" t="str">
            <v>CAGECE - LIGAÇÃO DE ÁGUA</v>
          </cell>
          <cell r="E2360" t="str">
            <v>UN</v>
          </cell>
          <cell r="F2360">
            <v>1</v>
          </cell>
          <cell r="G2360">
            <v>79</v>
          </cell>
          <cell r="H2360">
            <v>79</v>
          </cell>
          <cell r="I2360">
            <v>0</v>
          </cell>
        </row>
        <row r="2361">
          <cell r="B2361" t="str">
            <v>I1691</v>
          </cell>
          <cell r="C2361" t="str">
            <v>SEINFRA_24.1</v>
          </cell>
          <cell r="D2361" t="str">
            <v>PONTALETE / BARROTE DE 3"x3"</v>
          </cell>
          <cell r="E2361" t="str">
            <v>M</v>
          </cell>
          <cell r="F2361">
            <v>25</v>
          </cell>
          <cell r="G2361">
            <v>14.79</v>
          </cell>
          <cell r="H2361">
            <v>369.75</v>
          </cell>
          <cell r="I2361">
            <v>0</v>
          </cell>
        </row>
        <row r="2362">
          <cell r="B2362" t="str">
            <v>I1725</v>
          </cell>
          <cell r="C2362" t="str">
            <v>SEINFRA_24.1</v>
          </cell>
          <cell r="D2362" t="str">
            <v>PREGO 15X15</v>
          </cell>
          <cell r="E2362" t="str">
            <v>KG</v>
          </cell>
          <cell r="F2362">
            <v>1</v>
          </cell>
          <cell r="G2362">
            <v>9.4</v>
          </cell>
          <cell r="H2362">
            <v>9.4</v>
          </cell>
          <cell r="I2362">
            <v>0</v>
          </cell>
        </row>
        <row r="2363">
          <cell r="B2363" t="str">
            <v>I1916</v>
          </cell>
          <cell r="C2363" t="str">
            <v>SEINFRA_24.1</v>
          </cell>
          <cell r="D2363" t="str">
            <v>TABUA DE 1" DE 3A. - L = 30cm</v>
          </cell>
          <cell r="E2363" t="str">
            <v>M</v>
          </cell>
          <cell r="F2363">
            <v>8</v>
          </cell>
          <cell r="G2363">
            <v>6.18</v>
          </cell>
          <cell r="H2363">
            <v>49.44</v>
          </cell>
          <cell r="I2363">
            <v>0</v>
          </cell>
        </row>
        <row r="2364">
          <cell r="B2364" t="str">
            <v>I2082</v>
          </cell>
          <cell r="C2364" t="str">
            <v>SEINFRA_24.1</v>
          </cell>
          <cell r="D2364" t="str">
            <v>TIJOLO MACIÇO COMUM</v>
          </cell>
          <cell r="E2364" t="str">
            <v>UN</v>
          </cell>
          <cell r="F2364">
            <v>25</v>
          </cell>
          <cell r="G2364">
            <v>0.25</v>
          </cell>
          <cell r="H2364">
            <v>6.25</v>
          </cell>
          <cell r="I2364">
            <v>0</v>
          </cell>
        </row>
        <row r="2365">
          <cell r="B2365">
            <v>0</v>
          </cell>
          <cell r="C2365">
            <v>0</v>
          </cell>
          <cell r="D2365">
            <v>0</v>
          </cell>
          <cell r="E2365">
            <v>0</v>
          </cell>
          <cell r="F2365">
            <v>0</v>
          </cell>
          <cell r="G2365">
            <v>0</v>
          </cell>
          <cell r="H2365">
            <v>0</v>
          </cell>
          <cell r="I2365">
            <v>0</v>
          </cell>
        </row>
        <row r="2366">
          <cell r="B2366">
            <v>0</v>
          </cell>
          <cell r="C2366">
            <v>0</v>
          </cell>
          <cell r="D2366">
            <v>0</v>
          </cell>
          <cell r="E2366">
            <v>0</v>
          </cell>
          <cell r="F2366">
            <v>0</v>
          </cell>
          <cell r="G2366">
            <v>0</v>
          </cell>
          <cell r="H2366">
            <v>458.15</v>
          </cell>
          <cell r="I2366">
            <v>0</v>
          </cell>
        </row>
        <row r="2367">
          <cell r="B2367" t="str">
            <v>CÓDIGO</v>
          </cell>
          <cell r="C2367" t="str">
            <v>ORIGEM</v>
          </cell>
          <cell r="D2367" t="str">
            <v>EQUIPAMENTOS/FERRAMENTAS</v>
          </cell>
          <cell r="E2367" t="str">
            <v>UNID</v>
          </cell>
          <cell r="F2367" t="str">
            <v>COEF</v>
          </cell>
          <cell r="G2367" t="str">
            <v>UNIT (R$)</v>
          </cell>
          <cell r="H2367" t="str">
            <v>PARCIAL (R$)</v>
          </cell>
          <cell r="I2367">
            <v>0</v>
          </cell>
        </row>
        <row r="2368">
          <cell r="B2368">
            <v>0</v>
          </cell>
          <cell r="C2368">
            <v>0</v>
          </cell>
          <cell r="D2368">
            <v>0</v>
          </cell>
          <cell r="E2368">
            <v>0</v>
          </cell>
          <cell r="F2368">
            <v>0</v>
          </cell>
          <cell r="G2368">
            <v>0</v>
          </cell>
          <cell r="H2368">
            <v>0</v>
          </cell>
          <cell r="I2368">
            <v>0</v>
          </cell>
        </row>
        <row r="2369">
          <cell r="B2369">
            <v>0</v>
          </cell>
          <cell r="C2369">
            <v>0</v>
          </cell>
          <cell r="D2369">
            <v>0</v>
          </cell>
          <cell r="E2369">
            <v>0</v>
          </cell>
          <cell r="F2369">
            <v>0</v>
          </cell>
          <cell r="G2369">
            <v>0</v>
          </cell>
          <cell r="H2369">
            <v>0</v>
          </cell>
          <cell r="I2369">
            <v>0</v>
          </cell>
        </row>
        <row r="2370">
          <cell r="B2370">
            <v>0</v>
          </cell>
          <cell r="C2370">
            <v>0</v>
          </cell>
          <cell r="D2370">
            <v>0</v>
          </cell>
          <cell r="E2370">
            <v>0</v>
          </cell>
          <cell r="F2370">
            <v>0</v>
          </cell>
          <cell r="G2370">
            <v>0</v>
          </cell>
          <cell r="H2370">
            <v>0</v>
          </cell>
          <cell r="I2370">
            <v>0</v>
          </cell>
        </row>
        <row r="2371">
          <cell r="B2371">
            <v>0</v>
          </cell>
          <cell r="C2371">
            <v>0</v>
          </cell>
          <cell r="D2371">
            <v>0</v>
          </cell>
          <cell r="E2371">
            <v>0</v>
          </cell>
          <cell r="F2371">
            <v>0</v>
          </cell>
          <cell r="G2371" t="str">
            <v>SUB-TOTAL EQUIPAMENTOS/FERRAMENTAS (R$)</v>
          </cell>
          <cell r="H2371">
            <v>0</v>
          </cell>
          <cell r="I2371">
            <v>0</v>
          </cell>
        </row>
        <row r="2372">
          <cell r="B2372" t="str">
            <v>CÓDIGO</v>
          </cell>
          <cell r="C2372" t="str">
            <v>ORIGEM</v>
          </cell>
          <cell r="D2372" t="str">
            <v>DIVERSOS/COMPOSIÇÕES AUXILIARES</v>
          </cell>
          <cell r="E2372" t="str">
            <v>UNID</v>
          </cell>
          <cell r="F2372" t="str">
            <v>COEF</v>
          </cell>
          <cell r="G2372" t="str">
            <v>UNIT (R$)</v>
          </cell>
          <cell r="H2372" t="str">
            <v>PARCIAL (R$)</v>
          </cell>
          <cell r="I2372">
            <v>0</v>
          </cell>
        </row>
        <row r="2373">
          <cell r="B2373">
            <v>95635</v>
          </cell>
          <cell r="C2373" t="str">
            <v>SINAPI-CE</v>
          </cell>
          <cell r="D2373" t="str">
            <v>KIT CAVALETE PARA MEDIÇÃO DE ÁGUA - ENTRADA PRINCIPAL, EM PVC SOLDÁVEL DN 25 (¾ )   FORNECIMENTO E INSTALAÇÃO (EXCLUSIVE HIDRÔMETRO). AF_11/2016</v>
          </cell>
          <cell r="E2373" t="str">
            <v>UN</v>
          </cell>
          <cell r="F2373">
            <v>1</v>
          </cell>
          <cell r="G2373" t="str">
            <v>92,83</v>
          </cell>
          <cell r="H2373">
            <v>92.83</v>
          </cell>
          <cell r="I2373">
            <v>0</v>
          </cell>
        </row>
        <row r="2374">
          <cell r="B2374">
            <v>95676</v>
          </cell>
          <cell r="C2374" t="str">
            <v>SINAPI-CE</v>
          </cell>
          <cell r="D2374" t="str">
            <v>CAIXA EM CONCRETO PRÉ-MOLDADO PARA ABRIGO DE HIDRÔMETRO COM DN 20 (½)  FORNECIMENTO E INSTALAÇÃO. AF_11/2016</v>
          </cell>
          <cell r="E2374" t="str">
            <v>UN</v>
          </cell>
          <cell r="F2374">
            <v>1</v>
          </cell>
          <cell r="G2374" t="str">
            <v>79,03</v>
          </cell>
          <cell r="H2374">
            <v>79.03</v>
          </cell>
          <cell r="I2374">
            <v>0</v>
          </cell>
        </row>
        <row r="2375">
          <cell r="B2375">
            <v>95470</v>
          </cell>
          <cell r="C2375" t="str">
            <v>SINAPI-CE</v>
          </cell>
          <cell r="D2375" t="str">
            <v>VASO SANITARIO SIFONADO CONVENCIONAL COM LOUÇA BRANCA, INCLUSO CONJUNTO DE LIGAÇÃO PARA BACIA SANITÁRIA AJUSTÁVEL - FORNECIMENTO E INSTALAÇÃO. AF_10/2016</v>
          </cell>
          <cell r="E2375" t="str">
            <v>UN</v>
          </cell>
          <cell r="F2375">
            <v>1</v>
          </cell>
          <cell r="G2375" t="str">
            <v>163,54</v>
          </cell>
          <cell r="H2375">
            <v>163.54</v>
          </cell>
          <cell r="I2375">
            <v>0</v>
          </cell>
        </row>
        <row r="2376">
          <cell r="B2376">
            <v>95675</v>
          </cell>
          <cell r="C2376" t="str">
            <v>SINAPI-CE</v>
          </cell>
          <cell r="D2376" t="str">
            <v>HIDRÔMETRO DN 25 (¾ ), 5,0 M³/H FORNECIMENTO E INSTALAÇÃO. AF_11/2016</v>
          </cell>
          <cell r="E2376" t="str">
            <v>UN</v>
          </cell>
          <cell r="F2376">
            <v>1</v>
          </cell>
          <cell r="G2376" t="str">
            <v>122,60</v>
          </cell>
          <cell r="H2376">
            <v>122.6</v>
          </cell>
          <cell r="I2376">
            <v>0</v>
          </cell>
        </row>
        <row r="2377">
          <cell r="B2377">
            <v>0</v>
          </cell>
          <cell r="C2377">
            <v>0</v>
          </cell>
          <cell r="D2377">
            <v>0</v>
          </cell>
          <cell r="E2377">
            <v>0</v>
          </cell>
          <cell r="F2377">
            <v>0</v>
          </cell>
          <cell r="G2377" t="str">
            <v>SUB-TOTAL DIVERSOS/COMPOSIÇÕES AUXILIARES (R$)</v>
          </cell>
          <cell r="H2377">
            <v>458</v>
          </cell>
          <cell r="I2377">
            <v>0</v>
          </cell>
        </row>
        <row r="2378">
          <cell r="B2378">
            <v>0</v>
          </cell>
          <cell r="C2378">
            <v>0</v>
          </cell>
          <cell r="D2378">
            <v>0</v>
          </cell>
          <cell r="E2378">
            <v>0</v>
          </cell>
          <cell r="F2378">
            <v>0</v>
          </cell>
          <cell r="G2378" t="str">
            <v>CUSTO UNITÁRIO (R$)</v>
          </cell>
          <cell r="H2378">
            <v>916.15</v>
          </cell>
          <cell r="I2378">
            <v>0</v>
          </cell>
        </row>
        <row r="2379">
          <cell r="B2379" t="str">
            <v>OBSERVAÇÕES:</v>
          </cell>
          <cell r="C2379">
            <v>0</v>
          </cell>
          <cell r="D2379">
            <v>0</v>
          </cell>
          <cell r="E2379">
            <v>0</v>
          </cell>
          <cell r="F2379">
            <v>0</v>
          </cell>
          <cell r="G2379">
            <v>0</v>
          </cell>
          <cell r="H2379">
            <v>0</v>
          </cell>
          <cell r="I2379">
            <v>0</v>
          </cell>
        </row>
        <row r="2380">
          <cell r="B2380" t="str">
            <v>1 - Foram utilizados coeficientes da tabela SEINFRA_C1622</v>
          </cell>
          <cell r="C2380">
            <v>0</v>
          </cell>
          <cell r="D2380">
            <v>0</v>
          </cell>
          <cell r="E2380">
            <v>0</v>
          </cell>
          <cell r="F2380">
            <v>0</v>
          </cell>
          <cell r="G2380">
            <v>0</v>
          </cell>
          <cell r="H2380">
            <v>0</v>
          </cell>
          <cell r="I2380">
            <v>0</v>
          </cell>
        </row>
        <row r="2381">
          <cell r="B2381" t="str">
            <v>2 - Foram usados preços SINAPI_DEZ/2017 e SEINFRA 24.1</v>
          </cell>
          <cell r="C2381">
            <v>0</v>
          </cell>
          <cell r="D2381">
            <v>0</v>
          </cell>
          <cell r="E2381">
            <v>0</v>
          </cell>
          <cell r="F2381">
            <v>0</v>
          </cell>
          <cell r="G2381">
            <v>0</v>
          </cell>
          <cell r="H2381">
            <v>0</v>
          </cell>
          <cell r="I2381">
            <v>0</v>
          </cell>
        </row>
        <row r="2382">
          <cell r="B2382">
            <v>0</v>
          </cell>
          <cell r="C2382">
            <v>0</v>
          </cell>
          <cell r="D2382">
            <v>0</v>
          </cell>
          <cell r="E2382">
            <v>0</v>
          </cell>
          <cell r="F2382">
            <v>0</v>
          </cell>
          <cell r="G2382">
            <v>0</v>
          </cell>
          <cell r="H2382">
            <v>0</v>
          </cell>
          <cell r="I2382">
            <v>0</v>
          </cell>
        </row>
        <row r="2383">
          <cell r="B2383" t="str">
            <v>CPU_0118</v>
          </cell>
          <cell r="C2383" t="str">
            <v>COMP</v>
          </cell>
          <cell r="D2383" t="str">
            <v>MARQUISE METÁLICA EM CHAPS E PERFILADOS A-36, COM TRATAMENTO E PINTURA DE ACABAMENTO, INCLUINDO FORNECIMENTO DE MATERIAL E MÃO-DE-OBRA DE FABRICAÇÃO, MONTAGEM E INSTALAÇÃO.</v>
          </cell>
          <cell r="E2383">
            <v>0</v>
          </cell>
          <cell r="F2383">
            <v>0</v>
          </cell>
          <cell r="G2383">
            <v>0</v>
          </cell>
          <cell r="H2383" t="str">
            <v>M2</v>
          </cell>
          <cell r="I2383">
            <v>350.61500000000001</v>
          </cell>
        </row>
        <row r="2384">
          <cell r="B2384" t="str">
            <v>CÓDIGO</v>
          </cell>
          <cell r="C2384" t="str">
            <v>ORIGEM</v>
          </cell>
          <cell r="D2384" t="str">
            <v>MÃO DE OBRA</v>
          </cell>
          <cell r="E2384" t="str">
            <v>UNID</v>
          </cell>
          <cell r="F2384" t="str">
            <v>COEF</v>
          </cell>
          <cell r="G2384" t="str">
            <v>UNIT (R$)</v>
          </cell>
          <cell r="H2384" t="str">
            <v>PARCIAL (R$)</v>
          </cell>
          <cell r="I2384">
            <v>0</v>
          </cell>
        </row>
        <row r="2385">
          <cell r="B2385">
            <v>88316</v>
          </cell>
          <cell r="C2385" t="str">
            <v>SINAPI-CE</v>
          </cell>
          <cell r="D2385" t="str">
            <v>SERVENTE COM ENCARGOS COMPLEMENTARES</v>
          </cell>
          <cell r="E2385" t="str">
            <v>H</v>
          </cell>
          <cell r="F2385">
            <v>5.5</v>
          </cell>
          <cell r="G2385" t="str">
            <v>13,01</v>
          </cell>
          <cell r="H2385">
            <v>71.55</v>
          </cell>
          <cell r="I2385">
            <v>0</v>
          </cell>
        </row>
        <row r="2386">
          <cell r="B2386">
            <v>88278</v>
          </cell>
          <cell r="C2386" t="str">
            <v>SINAPI-CE</v>
          </cell>
          <cell r="D2386" t="str">
            <v>MONTADOR DE ESTRUTURA METÁLICA COM ENCARGOS COMPLEMENTARES</v>
          </cell>
          <cell r="E2386" t="str">
            <v>H</v>
          </cell>
          <cell r="F2386">
            <v>5.5</v>
          </cell>
          <cell r="G2386" t="str">
            <v>15,78</v>
          </cell>
          <cell r="H2386">
            <v>86.79</v>
          </cell>
          <cell r="I2386">
            <v>0</v>
          </cell>
        </row>
        <row r="2387">
          <cell r="B2387">
            <v>0</v>
          </cell>
          <cell r="C2387">
            <v>0</v>
          </cell>
          <cell r="D2387">
            <v>0</v>
          </cell>
          <cell r="E2387">
            <v>0</v>
          </cell>
          <cell r="F2387">
            <v>0</v>
          </cell>
          <cell r="G2387" t="str">
            <v>SUB-TOTAL (R$)</v>
          </cell>
          <cell r="H2387">
            <v>158.34</v>
          </cell>
          <cell r="I2387">
            <v>0</v>
          </cell>
        </row>
        <row r="2388">
          <cell r="B2388">
            <v>0</v>
          </cell>
          <cell r="C2388">
            <v>0</v>
          </cell>
          <cell r="D2388">
            <v>0</v>
          </cell>
          <cell r="E2388">
            <v>0</v>
          </cell>
          <cell r="F2388" t="str">
            <v>ENCARGOS SOCIAIS</v>
          </cell>
          <cell r="G2388">
            <v>0</v>
          </cell>
          <cell r="H2388">
            <v>0</v>
          </cell>
          <cell r="I2388">
            <v>0</v>
          </cell>
        </row>
        <row r="2389">
          <cell r="B2389">
            <v>0</v>
          </cell>
          <cell r="C2389">
            <v>0</v>
          </cell>
          <cell r="D2389">
            <v>0</v>
          </cell>
          <cell r="E2389">
            <v>0</v>
          </cell>
          <cell r="F2389">
            <v>0</v>
          </cell>
          <cell r="G2389" t="str">
            <v>SUB-TOTAL MÃO-DE-OBRA (R$)</v>
          </cell>
          <cell r="H2389">
            <v>158.34</v>
          </cell>
          <cell r="I2389">
            <v>0</v>
          </cell>
        </row>
        <row r="2390">
          <cell r="B2390" t="str">
            <v>CÓDIGO</v>
          </cell>
          <cell r="C2390" t="str">
            <v>ORIGEM</v>
          </cell>
          <cell r="D2390" t="str">
            <v>MATERIAL</v>
          </cell>
          <cell r="E2390" t="str">
            <v>UNID</v>
          </cell>
          <cell r="F2390" t="str">
            <v>COEF</v>
          </cell>
          <cell r="G2390" t="str">
            <v>UNIT (R$)</v>
          </cell>
          <cell r="H2390" t="str">
            <v>PARCIAL (R$)</v>
          </cell>
          <cell r="I2390">
            <v>0</v>
          </cell>
        </row>
        <row r="2391">
          <cell r="B2391" t="str">
            <v>I0824</v>
          </cell>
          <cell r="C2391" t="str">
            <v>SEINFRA_24.1</v>
          </cell>
          <cell r="D2391" t="str">
            <v>COMPONENTES ESTRUTURAIS DE ACO</v>
          </cell>
          <cell r="E2391" t="str">
            <v>KG</v>
          </cell>
          <cell r="F2391">
            <v>41.8</v>
          </cell>
          <cell r="G2391">
            <v>4.5999999999999996</v>
          </cell>
          <cell r="H2391">
            <v>192.28</v>
          </cell>
          <cell r="I2391">
            <v>0</v>
          </cell>
        </row>
        <row r="2392">
          <cell r="B2392">
            <v>0</v>
          </cell>
          <cell r="C2392">
            <v>0</v>
          </cell>
          <cell r="D2392">
            <v>0</v>
          </cell>
          <cell r="E2392">
            <v>0</v>
          </cell>
          <cell r="F2392">
            <v>0</v>
          </cell>
          <cell r="G2392">
            <v>0</v>
          </cell>
          <cell r="H2392">
            <v>0</v>
          </cell>
          <cell r="I2392">
            <v>0</v>
          </cell>
        </row>
        <row r="2393">
          <cell r="B2393">
            <v>0</v>
          </cell>
          <cell r="C2393">
            <v>0</v>
          </cell>
          <cell r="D2393">
            <v>0</v>
          </cell>
          <cell r="E2393">
            <v>0</v>
          </cell>
          <cell r="F2393">
            <v>0</v>
          </cell>
          <cell r="G2393">
            <v>0</v>
          </cell>
          <cell r="H2393">
            <v>0</v>
          </cell>
          <cell r="I2393">
            <v>0</v>
          </cell>
        </row>
        <row r="2394">
          <cell r="B2394">
            <v>0</v>
          </cell>
          <cell r="C2394">
            <v>0</v>
          </cell>
          <cell r="D2394">
            <v>0</v>
          </cell>
          <cell r="E2394">
            <v>0</v>
          </cell>
          <cell r="F2394">
            <v>0</v>
          </cell>
          <cell r="G2394" t="str">
            <v>SUBTOTAL</v>
          </cell>
          <cell r="H2394">
            <v>192.28</v>
          </cell>
          <cell r="I2394">
            <v>0</v>
          </cell>
        </row>
        <row r="2395">
          <cell r="B2395" t="str">
            <v>CÓDIGO</v>
          </cell>
          <cell r="C2395" t="str">
            <v>ORIGEM</v>
          </cell>
          <cell r="D2395" t="str">
            <v>EQUIPAMENTOS/FERRAMENTAS</v>
          </cell>
          <cell r="E2395" t="str">
            <v>UNID</v>
          </cell>
          <cell r="F2395" t="str">
            <v>COEF</v>
          </cell>
          <cell r="G2395" t="str">
            <v>UNIT (R$)</v>
          </cell>
          <cell r="H2395" t="str">
            <v>PARCIAL (R$)</v>
          </cell>
          <cell r="I2395">
            <v>0</v>
          </cell>
        </row>
        <row r="2396">
          <cell r="B2396">
            <v>0</v>
          </cell>
          <cell r="C2396">
            <v>0</v>
          </cell>
          <cell r="D2396">
            <v>0</v>
          </cell>
          <cell r="E2396">
            <v>0</v>
          </cell>
          <cell r="F2396">
            <v>0</v>
          </cell>
          <cell r="G2396">
            <v>0</v>
          </cell>
          <cell r="H2396">
            <v>0</v>
          </cell>
          <cell r="I2396">
            <v>0</v>
          </cell>
        </row>
        <row r="2397">
          <cell r="B2397">
            <v>0</v>
          </cell>
          <cell r="C2397">
            <v>0</v>
          </cell>
          <cell r="D2397">
            <v>0</v>
          </cell>
          <cell r="E2397">
            <v>0</v>
          </cell>
          <cell r="F2397">
            <v>0</v>
          </cell>
          <cell r="G2397">
            <v>0</v>
          </cell>
          <cell r="H2397">
            <v>0</v>
          </cell>
          <cell r="I2397">
            <v>0</v>
          </cell>
        </row>
        <row r="2398">
          <cell r="B2398">
            <v>0</v>
          </cell>
          <cell r="C2398">
            <v>0</v>
          </cell>
          <cell r="D2398">
            <v>0</v>
          </cell>
          <cell r="E2398">
            <v>0</v>
          </cell>
          <cell r="F2398">
            <v>0</v>
          </cell>
          <cell r="G2398">
            <v>0</v>
          </cell>
          <cell r="H2398">
            <v>0</v>
          </cell>
          <cell r="I2398">
            <v>0</v>
          </cell>
        </row>
        <row r="2399">
          <cell r="B2399">
            <v>0</v>
          </cell>
          <cell r="C2399">
            <v>0</v>
          </cell>
          <cell r="D2399">
            <v>0</v>
          </cell>
          <cell r="E2399">
            <v>0</v>
          </cell>
          <cell r="F2399">
            <v>0</v>
          </cell>
          <cell r="G2399" t="str">
            <v>SUB-TOTAL EQUIPAMENTOS/FERRAMENTAS (R$)</v>
          </cell>
          <cell r="H2399">
            <v>0</v>
          </cell>
          <cell r="I2399">
            <v>0</v>
          </cell>
        </row>
        <row r="2400">
          <cell r="B2400" t="str">
            <v>CÓDIGO</v>
          </cell>
          <cell r="C2400" t="str">
            <v>ORIGEM</v>
          </cell>
          <cell r="D2400" t="str">
            <v>DIVERSOS/COMPOSIÇÕES AUXILIARES</v>
          </cell>
          <cell r="E2400" t="str">
            <v>UNID</v>
          </cell>
          <cell r="F2400" t="str">
            <v>COEF</v>
          </cell>
          <cell r="G2400" t="str">
            <v>UNIT (R$)</v>
          </cell>
          <cell r="H2400" t="str">
            <v>PARCIAL (R$)</v>
          </cell>
          <cell r="I2400">
            <v>0</v>
          </cell>
        </row>
        <row r="2401">
          <cell r="B2401">
            <v>0</v>
          </cell>
          <cell r="C2401">
            <v>0</v>
          </cell>
          <cell r="D2401">
            <v>0</v>
          </cell>
          <cell r="E2401">
            <v>0</v>
          </cell>
          <cell r="F2401">
            <v>0</v>
          </cell>
          <cell r="G2401">
            <v>0</v>
          </cell>
          <cell r="H2401">
            <v>0</v>
          </cell>
          <cell r="I2401">
            <v>0</v>
          </cell>
        </row>
        <row r="2402">
          <cell r="B2402">
            <v>0</v>
          </cell>
          <cell r="C2402">
            <v>0</v>
          </cell>
          <cell r="D2402">
            <v>0</v>
          </cell>
          <cell r="E2402">
            <v>0</v>
          </cell>
          <cell r="F2402">
            <v>0</v>
          </cell>
          <cell r="G2402">
            <v>0</v>
          </cell>
          <cell r="H2402">
            <v>0</v>
          </cell>
          <cell r="I2402">
            <v>0</v>
          </cell>
        </row>
        <row r="2403">
          <cell r="B2403">
            <v>0</v>
          </cell>
          <cell r="C2403">
            <v>0</v>
          </cell>
          <cell r="D2403">
            <v>0</v>
          </cell>
          <cell r="E2403">
            <v>0</v>
          </cell>
          <cell r="F2403">
            <v>0</v>
          </cell>
          <cell r="G2403">
            <v>0</v>
          </cell>
          <cell r="H2403">
            <v>0</v>
          </cell>
          <cell r="I2403">
            <v>0</v>
          </cell>
        </row>
        <row r="2404">
          <cell r="B2404">
            <v>0</v>
          </cell>
          <cell r="C2404">
            <v>0</v>
          </cell>
          <cell r="D2404">
            <v>0</v>
          </cell>
          <cell r="E2404">
            <v>0</v>
          </cell>
          <cell r="F2404">
            <v>0</v>
          </cell>
          <cell r="G2404">
            <v>0</v>
          </cell>
          <cell r="H2404">
            <v>0</v>
          </cell>
          <cell r="I2404">
            <v>0</v>
          </cell>
        </row>
        <row r="2405">
          <cell r="B2405">
            <v>0</v>
          </cell>
          <cell r="C2405">
            <v>0</v>
          </cell>
          <cell r="D2405">
            <v>0</v>
          </cell>
          <cell r="E2405">
            <v>0</v>
          </cell>
          <cell r="F2405">
            <v>0</v>
          </cell>
          <cell r="G2405" t="str">
            <v>SUB-TOTAL DIVERSOS/COMPOSIÇÕES AUXILIARES (R$)</v>
          </cell>
          <cell r="H2405">
            <v>0</v>
          </cell>
          <cell r="I2405">
            <v>0</v>
          </cell>
        </row>
        <row r="2406">
          <cell r="B2406">
            <v>0</v>
          </cell>
          <cell r="C2406">
            <v>0</v>
          </cell>
          <cell r="D2406">
            <v>0</v>
          </cell>
          <cell r="E2406">
            <v>0</v>
          </cell>
          <cell r="F2406">
            <v>0</v>
          </cell>
          <cell r="G2406" t="str">
            <v>CUSTO UNITÁRIO (R$)</v>
          </cell>
          <cell r="H2406">
            <v>350.61500000000001</v>
          </cell>
          <cell r="I2406">
            <v>0</v>
          </cell>
        </row>
        <row r="2407">
          <cell r="B2407" t="str">
            <v>OBSERVAÇÕES:</v>
          </cell>
          <cell r="C2407">
            <v>0</v>
          </cell>
          <cell r="D2407">
            <v>0</v>
          </cell>
          <cell r="E2407">
            <v>0</v>
          </cell>
          <cell r="F2407">
            <v>0</v>
          </cell>
          <cell r="G2407">
            <v>0</v>
          </cell>
          <cell r="H2407">
            <v>0</v>
          </cell>
          <cell r="I2407">
            <v>0</v>
          </cell>
        </row>
        <row r="2408">
          <cell r="B2408" t="str">
            <v>1 - Foram utilizados coeficientes da tabela SEINFRA_C1353 e detalhes do projeto arquitetônico</v>
          </cell>
          <cell r="C2408">
            <v>0</v>
          </cell>
          <cell r="D2408">
            <v>0</v>
          </cell>
          <cell r="E2408">
            <v>0</v>
          </cell>
          <cell r="F2408">
            <v>0</v>
          </cell>
          <cell r="G2408">
            <v>0</v>
          </cell>
          <cell r="H2408">
            <v>0</v>
          </cell>
          <cell r="I2408">
            <v>0</v>
          </cell>
        </row>
        <row r="2409">
          <cell r="B2409" t="str">
            <v>2 - Foram usados preços SINAPI_DEZ/2017 e SEINFRA 24.1</v>
          </cell>
          <cell r="C2409">
            <v>0</v>
          </cell>
          <cell r="D2409">
            <v>0</v>
          </cell>
          <cell r="E2409">
            <v>0</v>
          </cell>
          <cell r="F2409">
            <v>0</v>
          </cell>
          <cell r="G2409">
            <v>0</v>
          </cell>
          <cell r="H2409">
            <v>0</v>
          </cell>
          <cell r="I2409">
            <v>0</v>
          </cell>
        </row>
        <row r="2410">
          <cell r="B2410">
            <v>0</v>
          </cell>
          <cell r="C2410">
            <v>0</v>
          </cell>
          <cell r="D2410">
            <v>0</v>
          </cell>
          <cell r="E2410">
            <v>0</v>
          </cell>
          <cell r="F2410">
            <v>0</v>
          </cell>
          <cell r="G2410">
            <v>0</v>
          </cell>
          <cell r="H2410">
            <v>0</v>
          </cell>
          <cell r="I2410">
            <v>0</v>
          </cell>
        </row>
        <row r="2411">
          <cell r="B2411">
            <v>0</v>
          </cell>
          <cell r="C2411">
            <v>0</v>
          </cell>
          <cell r="D2411">
            <v>0</v>
          </cell>
          <cell r="E2411">
            <v>0</v>
          </cell>
          <cell r="F2411">
            <v>0</v>
          </cell>
          <cell r="G2411">
            <v>0</v>
          </cell>
          <cell r="H2411">
            <v>0</v>
          </cell>
          <cell r="I2411">
            <v>0</v>
          </cell>
        </row>
        <row r="2412">
          <cell r="B2412" t="str">
            <v>CPU_0119</v>
          </cell>
          <cell r="C2412" t="str">
            <v>COMP</v>
          </cell>
          <cell r="D2412" t="str">
            <v>CASTELO D'AGUA PM DE CONCRETO D=2,50M,VOLUME 26.140M³ E CISTERNA COM CAPACIDADE DE  24.727M³ INCL ESCADA GUARDA CORPO COM FUNDAÇÃO (FORNECIMENTO E MONTAGEM)</v>
          </cell>
          <cell r="E2412">
            <v>0</v>
          </cell>
          <cell r="F2412">
            <v>0</v>
          </cell>
          <cell r="G2412">
            <v>0</v>
          </cell>
          <cell r="H2412" t="str">
            <v>UNID</v>
          </cell>
          <cell r="I2412">
            <v>47079.6</v>
          </cell>
        </row>
        <row r="2413">
          <cell r="B2413" t="str">
            <v>CÓDIGO</v>
          </cell>
          <cell r="C2413" t="str">
            <v>ORIGEM</v>
          </cell>
          <cell r="D2413" t="str">
            <v>MAO DE OBRA</v>
          </cell>
          <cell r="E2413" t="str">
            <v>UNID</v>
          </cell>
          <cell r="F2413" t="str">
            <v>COEF</v>
          </cell>
          <cell r="G2413" t="str">
            <v>UNIT (R$)</v>
          </cell>
          <cell r="H2413" t="str">
            <v>PARCIAL (R$)</v>
          </cell>
          <cell r="I2413">
            <v>0</v>
          </cell>
        </row>
        <row r="2414">
          <cell r="B2414">
            <v>0</v>
          </cell>
          <cell r="C2414">
            <v>0</v>
          </cell>
          <cell r="D2414">
            <v>0</v>
          </cell>
          <cell r="E2414">
            <v>0</v>
          </cell>
          <cell r="F2414">
            <v>0</v>
          </cell>
          <cell r="G2414">
            <v>0</v>
          </cell>
          <cell r="H2414">
            <v>0</v>
          </cell>
          <cell r="I2414">
            <v>0</v>
          </cell>
        </row>
        <row r="2415">
          <cell r="B2415">
            <v>0</v>
          </cell>
          <cell r="C2415">
            <v>0</v>
          </cell>
          <cell r="D2415">
            <v>0</v>
          </cell>
          <cell r="E2415">
            <v>0</v>
          </cell>
          <cell r="F2415">
            <v>0</v>
          </cell>
          <cell r="G2415">
            <v>0</v>
          </cell>
          <cell r="H2415">
            <v>0</v>
          </cell>
          <cell r="I2415">
            <v>0</v>
          </cell>
        </row>
        <row r="2416">
          <cell r="B2416">
            <v>0</v>
          </cell>
          <cell r="C2416">
            <v>0</v>
          </cell>
          <cell r="D2416">
            <v>0</v>
          </cell>
          <cell r="E2416">
            <v>0</v>
          </cell>
          <cell r="F2416">
            <v>0</v>
          </cell>
          <cell r="G2416" t="str">
            <v>SUB-TOTAL (R$)</v>
          </cell>
          <cell r="H2416">
            <v>0</v>
          </cell>
          <cell r="I2416">
            <v>0</v>
          </cell>
        </row>
        <row r="2417">
          <cell r="B2417">
            <v>0</v>
          </cell>
          <cell r="C2417">
            <v>0</v>
          </cell>
          <cell r="D2417">
            <v>0</v>
          </cell>
          <cell r="E2417">
            <v>0</v>
          </cell>
          <cell r="F2417" t="str">
            <v>ENCARGOS SOCIAIS</v>
          </cell>
          <cell r="G2417">
            <v>0</v>
          </cell>
          <cell r="H2417">
            <v>0</v>
          </cell>
          <cell r="I2417">
            <v>0</v>
          </cell>
        </row>
        <row r="2418">
          <cell r="B2418">
            <v>0</v>
          </cell>
          <cell r="C2418">
            <v>0</v>
          </cell>
          <cell r="D2418">
            <v>0</v>
          </cell>
          <cell r="E2418">
            <v>0</v>
          </cell>
          <cell r="F2418">
            <v>0</v>
          </cell>
          <cell r="G2418" t="str">
            <v>SUB-TOTAL MÃO-DE-OBRA (R$)</v>
          </cell>
          <cell r="H2418">
            <v>0</v>
          </cell>
          <cell r="I2418">
            <v>0</v>
          </cell>
        </row>
        <row r="2419">
          <cell r="B2419" t="str">
            <v>CÓDIGO</v>
          </cell>
          <cell r="C2419" t="str">
            <v>ORIGEM</v>
          </cell>
          <cell r="D2419" t="str">
            <v>MATERIAL</v>
          </cell>
          <cell r="E2419" t="str">
            <v>UNID</v>
          </cell>
          <cell r="F2419" t="str">
            <v>COEF</v>
          </cell>
          <cell r="G2419" t="str">
            <v>UNIT (R$)</v>
          </cell>
          <cell r="H2419" t="str">
            <v>PARCIAL (R$)</v>
          </cell>
          <cell r="I2419">
            <v>0</v>
          </cell>
        </row>
        <row r="2420">
          <cell r="B2420" t="str">
            <v>COT-01</v>
          </cell>
          <cell r="C2420" t="str">
            <v>MERCADO</v>
          </cell>
          <cell r="D2420" t="str">
            <v>CASTELO D'AGUA PM DE CONCRETO D=2,50M,VOLUME 26.140M³ E CISTERNA COM CAPACIDADE DE  24.727M³ INCL ESCADA GUARDA CORPO COM FUNDAÇÃO (FORNECIMENTO E MONTAGEM)</v>
          </cell>
          <cell r="E2420" t="str">
            <v>UND</v>
          </cell>
          <cell r="F2420">
            <v>1</v>
          </cell>
          <cell r="G2420">
            <v>47079.6</v>
          </cell>
          <cell r="H2420">
            <v>47079.6</v>
          </cell>
          <cell r="I2420">
            <v>0</v>
          </cell>
        </row>
        <row r="2421">
          <cell r="B2421">
            <v>0</v>
          </cell>
          <cell r="C2421">
            <v>0</v>
          </cell>
          <cell r="D2421">
            <v>0</v>
          </cell>
          <cell r="E2421">
            <v>0</v>
          </cell>
          <cell r="F2421">
            <v>0</v>
          </cell>
          <cell r="G2421">
            <v>0</v>
          </cell>
          <cell r="H2421">
            <v>0</v>
          </cell>
          <cell r="I2421">
            <v>0</v>
          </cell>
        </row>
        <row r="2422">
          <cell r="B2422">
            <v>0</v>
          </cell>
          <cell r="C2422">
            <v>0</v>
          </cell>
          <cell r="D2422">
            <v>0</v>
          </cell>
          <cell r="E2422">
            <v>0</v>
          </cell>
          <cell r="F2422">
            <v>0</v>
          </cell>
          <cell r="G2422">
            <v>0</v>
          </cell>
          <cell r="H2422">
            <v>0</v>
          </cell>
          <cell r="I2422">
            <v>0</v>
          </cell>
        </row>
        <row r="2423">
          <cell r="B2423">
            <v>0</v>
          </cell>
          <cell r="C2423">
            <v>0</v>
          </cell>
          <cell r="D2423">
            <v>0</v>
          </cell>
          <cell r="E2423">
            <v>0</v>
          </cell>
          <cell r="F2423">
            <v>0</v>
          </cell>
          <cell r="G2423" t="str">
            <v>SUB-TOTAL MATERIAL</v>
          </cell>
          <cell r="H2423">
            <v>47079.6</v>
          </cell>
          <cell r="I2423">
            <v>0</v>
          </cell>
        </row>
        <row r="2424">
          <cell r="B2424" t="str">
            <v>CÓDIGO</v>
          </cell>
          <cell r="C2424" t="str">
            <v>ORIGEM</v>
          </cell>
          <cell r="D2424" t="str">
            <v>EQUIPAMENTOS/FERRAMENTAS</v>
          </cell>
          <cell r="E2424" t="str">
            <v>UNID</v>
          </cell>
          <cell r="F2424" t="str">
            <v>COEF</v>
          </cell>
          <cell r="G2424" t="str">
            <v>UNIT (R$)</v>
          </cell>
          <cell r="H2424" t="str">
            <v>PARCIAL (R$)</v>
          </cell>
          <cell r="I2424">
            <v>0</v>
          </cell>
        </row>
        <row r="2425">
          <cell r="B2425">
            <v>0</v>
          </cell>
          <cell r="C2425">
            <v>0</v>
          </cell>
          <cell r="D2425">
            <v>0</v>
          </cell>
          <cell r="E2425">
            <v>0</v>
          </cell>
          <cell r="F2425">
            <v>0</v>
          </cell>
          <cell r="G2425">
            <v>0</v>
          </cell>
          <cell r="H2425">
            <v>0</v>
          </cell>
          <cell r="I2425">
            <v>0</v>
          </cell>
        </row>
        <row r="2426">
          <cell r="B2426">
            <v>0</v>
          </cell>
          <cell r="C2426">
            <v>0</v>
          </cell>
          <cell r="D2426">
            <v>0</v>
          </cell>
          <cell r="E2426">
            <v>0</v>
          </cell>
          <cell r="F2426">
            <v>0</v>
          </cell>
          <cell r="G2426">
            <v>0</v>
          </cell>
          <cell r="H2426">
            <v>0</v>
          </cell>
          <cell r="I2426">
            <v>0</v>
          </cell>
        </row>
        <row r="2427">
          <cell r="B2427">
            <v>0</v>
          </cell>
          <cell r="C2427">
            <v>0</v>
          </cell>
          <cell r="D2427">
            <v>0</v>
          </cell>
          <cell r="E2427">
            <v>0</v>
          </cell>
          <cell r="F2427">
            <v>0</v>
          </cell>
          <cell r="G2427">
            <v>0</v>
          </cell>
          <cell r="H2427">
            <v>0</v>
          </cell>
          <cell r="I2427">
            <v>0</v>
          </cell>
        </row>
        <row r="2428">
          <cell r="B2428">
            <v>0</v>
          </cell>
          <cell r="C2428">
            <v>0</v>
          </cell>
          <cell r="D2428">
            <v>0</v>
          </cell>
          <cell r="E2428">
            <v>0</v>
          </cell>
          <cell r="F2428">
            <v>0</v>
          </cell>
          <cell r="G2428" t="str">
            <v>SUB-TOTAL EQUIPAMENTOS/FERRAMENTAS (R$)</v>
          </cell>
          <cell r="H2428">
            <v>0</v>
          </cell>
          <cell r="I2428">
            <v>0</v>
          </cell>
        </row>
        <row r="2429">
          <cell r="B2429" t="str">
            <v>CÓDIGO</v>
          </cell>
          <cell r="C2429" t="str">
            <v>ORIGEM</v>
          </cell>
          <cell r="D2429" t="str">
            <v>DIVERSOS/COMPOSIÇÕES AUXILIARES</v>
          </cell>
          <cell r="E2429" t="str">
            <v>UNID</v>
          </cell>
          <cell r="F2429" t="str">
            <v>COEF</v>
          </cell>
          <cell r="G2429" t="str">
            <v>UNIT (R$)</v>
          </cell>
          <cell r="H2429" t="str">
            <v>PARCIAL (R$)</v>
          </cell>
          <cell r="I2429">
            <v>0</v>
          </cell>
        </row>
        <row r="2430">
          <cell r="B2430">
            <v>0</v>
          </cell>
          <cell r="C2430">
            <v>0</v>
          </cell>
          <cell r="D2430">
            <v>0</v>
          </cell>
          <cell r="E2430">
            <v>0</v>
          </cell>
          <cell r="F2430">
            <v>0</v>
          </cell>
          <cell r="G2430">
            <v>0</v>
          </cell>
          <cell r="H2430">
            <v>0</v>
          </cell>
          <cell r="I2430">
            <v>0</v>
          </cell>
        </row>
        <row r="2431">
          <cell r="B2431">
            <v>0</v>
          </cell>
          <cell r="C2431">
            <v>0</v>
          </cell>
          <cell r="D2431">
            <v>0</v>
          </cell>
          <cell r="E2431">
            <v>0</v>
          </cell>
          <cell r="F2431">
            <v>0</v>
          </cell>
          <cell r="G2431">
            <v>0</v>
          </cell>
          <cell r="H2431">
            <v>0</v>
          </cell>
          <cell r="I2431">
            <v>0</v>
          </cell>
        </row>
        <row r="2432">
          <cell r="B2432">
            <v>0</v>
          </cell>
          <cell r="C2432">
            <v>0</v>
          </cell>
          <cell r="D2432">
            <v>0</v>
          </cell>
          <cell r="E2432">
            <v>0</v>
          </cell>
          <cell r="F2432">
            <v>0</v>
          </cell>
          <cell r="G2432">
            <v>0</v>
          </cell>
          <cell r="H2432">
            <v>0</v>
          </cell>
          <cell r="I2432">
            <v>0</v>
          </cell>
        </row>
        <row r="2433">
          <cell r="B2433">
            <v>0</v>
          </cell>
          <cell r="C2433">
            <v>0</v>
          </cell>
          <cell r="D2433">
            <v>0</v>
          </cell>
          <cell r="E2433">
            <v>0</v>
          </cell>
          <cell r="F2433">
            <v>0</v>
          </cell>
          <cell r="G2433">
            <v>0</v>
          </cell>
          <cell r="H2433">
            <v>0</v>
          </cell>
          <cell r="I2433">
            <v>0</v>
          </cell>
        </row>
        <row r="2434">
          <cell r="B2434">
            <v>0</v>
          </cell>
          <cell r="C2434">
            <v>0</v>
          </cell>
          <cell r="D2434">
            <v>0</v>
          </cell>
          <cell r="E2434">
            <v>0</v>
          </cell>
          <cell r="F2434">
            <v>0</v>
          </cell>
          <cell r="G2434" t="str">
            <v>SUB-TOTAL DIVERSOS/COMPOSIÇÕES AUXILIARES (R$)</v>
          </cell>
          <cell r="H2434">
            <v>0</v>
          </cell>
          <cell r="I2434">
            <v>0</v>
          </cell>
        </row>
        <row r="2435">
          <cell r="B2435">
            <v>0</v>
          </cell>
          <cell r="C2435">
            <v>0</v>
          </cell>
          <cell r="D2435">
            <v>0</v>
          </cell>
          <cell r="E2435">
            <v>0</v>
          </cell>
          <cell r="F2435">
            <v>0</v>
          </cell>
          <cell r="G2435" t="str">
            <v>CUSTO UNITÁRIO (R$)</v>
          </cell>
          <cell r="H2435">
            <v>47079.6</v>
          </cell>
          <cell r="I2435">
            <v>0</v>
          </cell>
        </row>
        <row r="2436">
          <cell r="B2436" t="str">
            <v>OBSERVAÇÕES:</v>
          </cell>
          <cell r="C2436">
            <v>0</v>
          </cell>
          <cell r="D2436">
            <v>0</v>
          </cell>
          <cell r="E2436">
            <v>0</v>
          </cell>
          <cell r="F2436">
            <v>0</v>
          </cell>
          <cell r="G2436">
            <v>0</v>
          </cell>
          <cell r="H2436">
            <v>0</v>
          </cell>
          <cell r="I2436">
            <v>0</v>
          </cell>
        </row>
        <row r="2437">
          <cell r="B2437" t="str">
            <v>1 - Foram utilizados preços de MERCADO</v>
          </cell>
          <cell r="C2437">
            <v>0</v>
          </cell>
          <cell r="D2437">
            <v>0</v>
          </cell>
          <cell r="E2437">
            <v>0</v>
          </cell>
          <cell r="F2437">
            <v>0</v>
          </cell>
          <cell r="G2437">
            <v>0</v>
          </cell>
          <cell r="H2437">
            <v>0</v>
          </cell>
          <cell r="I2437">
            <v>0</v>
          </cell>
        </row>
        <row r="2438">
          <cell r="B2438">
            <v>0</v>
          </cell>
          <cell r="C2438">
            <v>0</v>
          </cell>
          <cell r="D2438">
            <v>0</v>
          </cell>
          <cell r="E2438">
            <v>0</v>
          </cell>
          <cell r="F2438">
            <v>0</v>
          </cell>
          <cell r="G2438">
            <v>0</v>
          </cell>
          <cell r="H2438">
            <v>0</v>
          </cell>
          <cell r="I2438">
            <v>0</v>
          </cell>
        </row>
        <row r="2439">
          <cell r="B2439" t="str">
            <v>CPU_0120</v>
          </cell>
          <cell r="C2439" t="str">
            <v>COMP</v>
          </cell>
          <cell r="D2439" t="str">
            <v>REGISTRO DE PRESSÃO COM CANOPLA CROMADA D= 22mm (3/4")</v>
          </cell>
          <cell r="E2439">
            <v>0</v>
          </cell>
          <cell r="F2439">
            <v>0</v>
          </cell>
          <cell r="G2439">
            <v>0</v>
          </cell>
          <cell r="H2439" t="str">
            <v>UND</v>
          </cell>
          <cell r="I2439">
            <v>75.66</v>
          </cell>
        </row>
        <row r="2440">
          <cell r="B2440" t="str">
            <v>CÓDIGO</v>
          </cell>
          <cell r="C2440" t="str">
            <v>ORIGEM</v>
          </cell>
          <cell r="D2440" t="str">
            <v>MÃO DE OBRA</v>
          </cell>
          <cell r="E2440" t="str">
            <v>UNID</v>
          </cell>
          <cell r="F2440" t="str">
            <v>COEF</v>
          </cell>
          <cell r="G2440" t="str">
            <v>UNIT (R$)</v>
          </cell>
          <cell r="H2440" t="str">
            <v>PARCIAL (R$)</v>
          </cell>
          <cell r="I2440">
            <v>0</v>
          </cell>
        </row>
        <row r="2441">
          <cell r="B2441">
            <v>88267</v>
          </cell>
          <cell r="C2441" t="str">
            <v>SINAPI-CE</v>
          </cell>
          <cell r="D2441" t="str">
            <v>ENCANADOR OU BOMBEIRO HIDRÁULICO COM ENCARGOS COMPLEMENTARES</v>
          </cell>
          <cell r="E2441" t="str">
            <v>H</v>
          </cell>
          <cell r="F2441">
            <v>0.15</v>
          </cell>
          <cell r="G2441" t="str">
            <v>17,32</v>
          </cell>
          <cell r="H2441">
            <v>2.59</v>
          </cell>
          <cell r="I2441">
            <v>0</v>
          </cell>
        </row>
        <row r="2442">
          <cell r="B2442">
            <v>88248</v>
          </cell>
          <cell r="C2442" t="str">
            <v>SINAPI-CE</v>
          </cell>
          <cell r="D2442" t="str">
            <v>AUXILIAR DE ENCANADOR OU BOMBEIRO HIDRÁULICO COM ENCARGOS COMPLEMENTARES</v>
          </cell>
          <cell r="E2442" t="str">
            <v>H</v>
          </cell>
          <cell r="F2442">
            <v>0.5</v>
          </cell>
          <cell r="G2442" t="str">
            <v>14,15</v>
          </cell>
          <cell r="H2442">
            <v>7.07</v>
          </cell>
          <cell r="I2442">
            <v>0</v>
          </cell>
        </row>
        <row r="2443">
          <cell r="B2443">
            <v>0</v>
          </cell>
          <cell r="C2443">
            <v>0</v>
          </cell>
          <cell r="D2443">
            <v>0</v>
          </cell>
          <cell r="E2443">
            <v>0</v>
          </cell>
          <cell r="F2443">
            <v>0</v>
          </cell>
          <cell r="G2443" t="str">
            <v>SUB-TOTAL (R$)</v>
          </cell>
          <cell r="H2443">
            <v>9.66</v>
          </cell>
          <cell r="I2443">
            <v>0</v>
          </cell>
        </row>
        <row r="2444">
          <cell r="B2444">
            <v>0</v>
          </cell>
          <cell r="C2444">
            <v>0</v>
          </cell>
          <cell r="D2444">
            <v>0</v>
          </cell>
          <cell r="E2444">
            <v>0</v>
          </cell>
          <cell r="F2444" t="str">
            <v>ENCARGOS SOCIAIS</v>
          </cell>
          <cell r="G2444">
            <v>0</v>
          </cell>
          <cell r="H2444">
            <v>0</v>
          </cell>
          <cell r="I2444">
            <v>0</v>
          </cell>
        </row>
        <row r="2445">
          <cell r="B2445">
            <v>0</v>
          </cell>
          <cell r="C2445">
            <v>0</v>
          </cell>
          <cell r="D2445">
            <v>0</v>
          </cell>
          <cell r="E2445">
            <v>0</v>
          </cell>
          <cell r="F2445">
            <v>0</v>
          </cell>
          <cell r="G2445" t="str">
            <v>SUB-TOTAL MÃO-DE-OBRA (R$)</v>
          </cell>
          <cell r="H2445">
            <v>9.66</v>
          </cell>
          <cell r="I2445">
            <v>0</v>
          </cell>
        </row>
        <row r="2446">
          <cell r="B2446" t="str">
            <v>CÓDIGO</v>
          </cell>
          <cell r="C2446" t="str">
            <v>ORIGEM</v>
          </cell>
          <cell r="D2446" t="str">
            <v>MATERIAL</v>
          </cell>
          <cell r="E2446" t="str">
            <v>UNID</v>
          </cell>
          <cell r="F2446" t="str">
            <v>COEF</v>
          </cell>
          <cell r="G2446" t="str">
            <v>UNIT (R$)</v>
          </cell>
          <cell r="H2446" t="str">
            <v>PARCIAL (R$)</v>
          </cell>
          <cell r="I2446">
            <v>0</v>
          </cell>
        </row>
        <row r="2447">
          <cell r="B2447">
            <v>6024</v>
          </cell>
          <cell r="C2447" t="str">
            <v>SINAPI-CE</v>
          </cell>
          <cell r="D2447" t="str">
            <v>REGISTRO PRESSAO COM ACABAMENTO E CANOPLA CROMADA, SIMPLES, BITOLA 3/4 " (REF 1416)</v>
          </cell>
          <cell r="E2447" t="str">
            <v xml:space="preserve">UN    </v>
          </cell>
          <cell r="F2447">
            <v>1</v>
          </cell>
          <cell r="G2447" t="str">
            <v>63,57</v>
          </cell>
          <cell r="H2447">
            <v>63.57</v>
          </cell>
          <cell r="I2447">
            <v>0</v>
          </cell>
        </row>
        <row r="2448">
          <cell r="B2448">
            <v>3146</v>
          </cell>
          <cell r="C2448" t="str">
            <v>SINAPI-CE</v>
          </cell>
          <cell r="D2448" t="str">
            <v>FITA VEDA ROSCA EM ROLOS DE 18 MM X 10 M (L X C)</v>
          </cell>
          <cell r="E2448" t="str">
            <v xml:space="preserve">UN    </v>
          </cell>
          <cell r="F2448">
            <v>0.94</v>
          </cell>
          <cell r="G2448" t="str">
            <v>2,59</v>
          </cell>
          <cell r="H2448">
            <v>2.4300000000000002</v>
          </cell>
          <cell r="I2448">
            <v>0</v>
          </cell>
        </row>
        <row r="2449">
          <cell r="B2449">
            <v>0</v>
          </cell>
          <cell r="C2449">
            <v>0</v>
          </cell>
          <cell r="D2449">
            <v>0</v>
          </cell>
          <cell r="E2449">
            <v>0</v>
          </cell>
          <cell r="F2449">
            <v>0</v>
          </cell>
          <cell r="G2449" t="str">
            <v>SUB-TOTAL MATERIAL (R$)</v>
          </cell>
          <cell r="H2449">
            <v>66</v>
          </cell>
          <cell r="I2449">
            <v>0</v>
          </cell>
        </row>
        <row r="2450">
          <cell r="B2450" t="str">
            <v>CÓDIGO</v>
          </cell>
          <cell r="C2450" t="str">
            <v>ORIGEM</v>
          </cell>
          <cell r="D2450" t="str">
            <v>EQUIPAMENTOS/FERRAMENTAS</v>
          </cell>
          <cell r="E2450" t="str">
            <v>UNID</v>
          </cell>
          <cell r="F2450" t="str">
            <v>COEF</v>
          </cell>
          <cell r="G2450" t="str">
            <v>UNIT (R$)</v>
          </cell>
          <cell r="H2450" t="str">
            <v>PARCIAL (R$)</v>
          </cell>
          <cell r="I2450">
            <v>0</v>
          </cell>
        </row>
        <row r="2451">
          <cell r="B2451">
            <v>0</v>
          </cell>
          <cell r="C2451">
            <v>0</v>
          </cell>
          <cell r="D2451">
            <v>0</v>
          </cell>
          <cell r="E2451">
            <v>0</v>
          </cell>
          <cell r="F2451">
            <v>0</v>
          </cell>
          <cell r="G2451">
            <v>0</v>
          </cell>
          <cell r="H2451">
            <v>0</v>
          </cell>
          <cell r="I2451">
            <v>0</v>
          </cell>
        </row>
        <row r="2452">
          <cell r="B2452">
            <v>0</v>
          </cell>
          <cell r="C2452">
            <v>0</v>
          </cell>
          <cell r="D2452">
            <v>0</v>
          </cell>
          <cell r="E2452">
            <v>0</v>
          </cell>
          <cell r="F2452">
            <v>0</v>
          </cell>
          <cell r="G2452">
            <v>0</v>
          </cell>
          <cell r="H2452">
            <v>0</v>
          </cell>
          <cell r="I2452">
            <v>0</v>
          </cell>
        </row>
        <row r="2453">
          <cell r="B2453">
            <v>0</v>
          </cell>
          <cell r="C2453">
            <v>0</v>
          </cell>
          <cell r="D2453">
            <v>0</v>
          </cell>
          <cell r="E2453">
            <v>0</v>
          </cell>
          <cell r="F2453">
            <v>0</v>
          </cell>
          <cell r="G2453" t="str">
            <v>SUB-TOTAL EQUIPAMENTOS/FERRAMENTAS (R$)</v>
          </cell>
          <cell r="H2453">
            <v>0</v>
          </cell>
          <cell r="I2453">
            <v>0</v>
          </cell>
        </row>
        <row r="2454">
          <cell r="B2454" t="str">
            <v>CÓDIGO</v>
          </cell>
          <cell r="C2454" t="str">
            <v>ORIGEM</v>
          </cell>
          <cell r="D2454" t="str">
            <v>DIVERSOS/COMPOSIÇÕES AUXILIARES</v>
          </cell>
          <cell r="E2454" t="str">
            <v>UNID</v>
          </cell>
          <cell r="F2454" t="str">
            <v>COEF</v>
          </cell>
          <cell r="G2454" t="str">
            <v>UNIT (R$)</v>
          </cell>
          <cell r="H2454" t="str">
            <v>PARCIAL (R$)</v>
          </cell>
          <cell r="I2454">
            <v>0</v>
          </cell>
        </row>
        <row r="2455">
          <cell r="B2455">
            <v>0</v>
          </cell>
          <cell r="C2455">
            <v>0</v>
          </cell>
          <cell r="D2455">
            <v>0</v>
          </cell>
          <cell r="E2455">
            <v>0</v>
          </cell>
          <cell r="F2455">
            <v>0</v>
          </cell>
          <cell r="G2455">
            <v>0</v>
          </cell>
          <cell r="H2455">
            <v>0</v>
          </cell>
          <cell r="I2455">
            <v>0</v>
          </cell>
        </row>
        <row r="2456">
          <cell r="B2456">
            <v>0</v>
          </cell>
          <cell r="C2456">
            <v>0</v>
          </cell>
          <cell r="D2456">
            <v>0</v>
          </cell>
          <cell r="E2456">
            <v>0</v>
          </cell>
          <cell r="F2456">
            <v>0</v>
          </cell>
          <cell r="G2456">
            <v>0</v>
          </cell>
          <cell r="H2456">
            <v>0</v>
          </cell>
          <cell r="I2456">
            <v>0</v>
          </cell>
        </row>
        <row r="2457">
          <cell r="B2457">
            <v>0</v>
          </cell>
          <cell r="C2457">
            <v>0</v>
          </cell>
          <cell r="D2457">
            <v>0</v>
          </cell>
          <cell r="E2457">
            <v>0</v>
          </cell>
          <cell r="F2457">
            <v>0</v>
          </cell>
          <cell r="G2457" t="str">
            <v>SUB-TOTAL DIVERSOS/COMPOSIÇÕES AUXILIARES (R$)</v>
          </cell>
          <cell r="H2457">
            <v>0</v>
          </cell>
          <cell r="I2457">
            <v>0</v>
          </cell>
        </row>
        <row r="2458">
          <cell r="B2458">
            <v>0</v>
          </cell>
          <cell r="C2458">
            <v>0</v>
          </cell>
          <cell r="D2458">
            <v>0</v>
          </cell>
          <cell r="E2458">
            <v>0</v>
          </cell>
          <cell r="F2458">
            <v>0</v>
          </cell>
          <cell r="G2458" t="str">
            <v>CUSTO UNITÁRIO (R$)</v>
          </cell>
          <cell r="H2458">
            <v>75.66</v>
          </cell>
          <cell r="I2458">
            <v>0</v>
          </cell>
        </row>
        <row r="2459">
          <cell r="B2459" t="str">
            <v>OBSERVAÇÕES:</v>
          </cell>
          <cell r="C2459">
            <v>0</v>
          </cell>
          <cell r="D2459">
            <v>0</v>
          </cell>
          <cell r="E2459">
            <v>0</v>
          </cell>
          <cell r="F2459">
            <v>0</v>
          </cell>
          <cell r="G2459">
            <v>0</v>
          </cell>
          <cell r="H2459">
            <v>0</v>
          </cell>
          <cell r="I2459">
            <v>0</v>
          </cell>
        </row>
        <row r="2460">
          <cell r="B2460" t="str">
            <v>1 - Foram utilizados coeficientes da tabela SEINFRA_C2172</v>
          </cell>
          <cell r="C2460">
            <v>0</v>
          </cell>
          <cell r="D2460">
            <v>0</v>
          </cell>
          <cell r="E2460">
            <v>0</v>
          </cell>
          <cell r="F2460">
            <v>0</v>
          </cell>
          <cell r="G2460">
            <v>0</v>
          </cell>
          <cell r="H2460">
            <v>0</v>
          </cell>
          <cell r="I2460">
            <v>0</v>
          </cell>
        </row>
        <row r="2461">
          <cell r="B2461" t="str">
            <v>2 - Foram usados preços SINAPI_DEZ/2017 e SEINFRA 24.1</v>
          </cell>
          <cell r="C2461">
            <v>0</v>
          </cell>
          <cell r="D2461">
            <v>0</v>
          </cell>
          <cell r="E2461">
            <v>0</v>
          </cell>
          <cell r="F2461">
            <v>0</v>
          </cell>
          <cell r="G2461">
            <v>0</v>
          </cell>
          <cell r="H2461">
            <v>0</v>
          </cell>
          <cell r="I2461">
            <v>0</v>
          </cell>
        </row>
        <row r="2462">
          <cell r="B2462">
            <v>0</v>
          </cell>
          <cell r="C2462">
            <v>0</v>
          </cell>
          <cell r="D2462">
            <v>0</v>
          </cell>
          <cell r="E2462">
            <v>0</v>
          </cell>
          <cell r="F2462">
            <v>0</v>
          </cell>
          <cell r="G2462">
            <v>0</v>
          </cell>
          <cell r="H2462">
            <v>0</v>
          </cell>
          <cell r="I2462">
            <v>0</v>
          </cell>
        </row>
        <row r="2463">
          <cell r="B2463" t="str">
            <v>CPU_0122</v>
          </cell>
          <cell r="C2463" t="str">
            <v>COMP</v>
          </cell>
          <cell r="D2463" t="str">
            <v xml:space="preserve">TELHA ALUMINIO TRAPEZOIDAL E = 0,7 MM </v>
          </cell>
          <cell r="E2463">
            <v>0</v>
          </cell>
          <cell r="F2463">
            <v>0</v>
          </cell>
          <cell r="G2463">
            <v>0</v>
          </cell>
          <cell r="H2463" t="str">
            <v>M2</v>
          </cell>
          <cell r="I2463">
            <v>506.82</v>
          </cell>
        </row>
        <row r="2464">
          <cell r="B2464" t="str">
            <v>CÓDIGO</v>
          </cell>
          <cell r="C2464" t="str">
            <v>ORIGEM</v>
          </cell>
          <cell r="D2464" t="str">
            <v>MAO DE OBRA</v>
          </cell>
          <cell r="E2464" t="str">
            <v>UNID</v>
          </cell>
          <cell r="F2464" t="str">
            <v>COEF</v>
          </cell>
          <cell r="G2464" t="str">
            <v>UNIT (R$)</v>
          </cell>
          <cell r="H2464" t="str">
            <v>PARCIAL (R$)</v>
          </cell>
          <cell r="I2464">
            <v>0</v>
          </cell>
        </row>
        <row r="2465">
          <cell r="B2465">
            <v>88323</v>
          </cell>
          <cell r="C2465" t="str">
            <v>SINAPI-CE</v>
          </cell>
          <cell r="D2465" t="str">
            <v>TELHADISTA COM ENCARGOS COMPLEMENTARES</v>
          </cell>
          <cell r="E2465" t="str">
            <v>H</v>
          </cell>
          <cell r="F2465">
            <v>3</v>
          </cell>
          <cell r="G2465" t="str">
            <v>15,54</v>
          </cell>
          <cell r="H2465">
            <v>46.62</v>
          </cell>
          <cell r="I2465">
            <v>0</v>
          </cell>
        </row>
        <row r="2466">
          <cell r="B2466">
            <v>88243</v>
          </cell>
          <cell r="C2466" t="str">
            <v>SINAPI-CE</v>
          </cell>
          <cell r="D2466" t="str">
            <v>AJUDANTE ESPECIALIZADO COM ENCARGOS COMPLEMENTARES</v>
          </cell>
          <cell r="E2466" t="str">
            <v>H</v>
          </cell>
          <cell r="F2466">
            <v>3</v>
          </cell>
          <cell r="G2466" t="str">
            <v>13,67</v>
          </cell>
          <cell r="H2466">
            <v>41.01</v>
          </cell>
          <cell r="I2466">
            <v>0</v>
          </cell>
        </row>
        <row r="2467">
          <cell r="B2467">
            <v>0</v>
          </cell>
          <cell r="C2467">
            <v>0</v>
          </cell>
          <cell r="D2467">
            <v>0</v>
          </cell>
          <cell r="E2467">
            <v>0</v>
          </cell>
          <cell r="F2467">
            <v>0</v>
          </cell>
          <cell r="G2467" t="str">
            <v>SUB-TOTAL (R$)</v>
          </cell>
          <cell r="H2467">
            <v>87.63</v>
          </cell>
          <cell r="I2467">
            <v>0</v>
          </cell>
        </row>
        <row r="2468">
          <cell r="B2468">
            <v>0</v>
          </cell>
          <cell r="C2468">
            <v>0</v>
          </cell>
          <cell r="D2468">
            <v>0</v>
          </cell>
          <cell r="E2468">
            <v>0</v>
          </cell>
          <cell r="F2468" t="str">
            <v>ENCARGOS SOCIAIS</v>
          </cell>
          <cell r="G2468">
            <v>0</v>
          </cell>
          <cell r="H2468">
            <v>0</v>
          </cell>
          <cell r="I2468">
            <v>0</v>
          </cell>
        </row>
        <row r="2469">
          <cell r="B2469">
            <v>0</v>
          </cell>
          <cell r="C2469">
            <v>0</v>
          </cell>
          <cell r="D2469">
            <v>0</v>
          </cell>
          <cell r="E2469">
            <v>0</v>
          </cell>
          <cell r="F2469">
            <v>0</v>
          </cell>
          <cell r="G2469" t="str">
            <v>SUB-TOTAL MÃO-DE-OBRA (R$)</v>
          </cell>
          <cell r="H2469">
            <v>87.63</v>
          </cell>
          <cell r="I2469">
            <v>0</v>
          </cell>
        </row>
        <row r="2470">
          <cell r="B2470" t="str">
            <v>CÓDIGO</v>
          </cell>
          <cell r="C2470" t="str">
            <v>ORIGEM</v>
          </cell>
          <cell r="D2470" t="str">
            <v>MATERIAL</v>
          </cell>
          <cell r="E2470" t="str">
            <v>UNID</v>
          </cell>
          <cell r="F2470" t="str">
            <v>COEF</v>
          </cell>
          <cell r="G2470" t="str">
            <v>UNIT (R$)</v>
          </cell>
          <cell r="H2470" t="str">
            <v>PARCIAL (R$)</v>
          </cell>
          <cell r="I2470">
            <v>0</v>
          </cell>
        </row>
        <row r="2471">
          <cell r="B2471">
            <v>11068</v>
          </cell>
          <cell r="C2471" t="str">
            <v>SINAPI-CE</v>
          </cell>
          <cell r="D2471" t="str">
            <v>TELHA DE ALUMINIO TRAPEZOIDAL, ALTURA = 38 MM, E = 0,7 MM (LARGURA = 1056 MM E COMPRIMENTO = 5000 MM)</v>
          </cell>
          <cell r="E2471" t="str">
            <v xml:space="preserve">UN    </v>
          </cell>
          <cell r="F2471">
            <v>2.4500000000000002</v>
          </cell>
          <cell r="G2471" t="str">
            <v>171,10</v>
          </cell>
          <cell r="H2471">
            <v>419.19</v>
          </cell>
          <cell r="I2471">
            <v>0</v>
          </cell>
        </row>
        <row r="2472">
          <cell r="B2472">
            <v>0</v>
          </cell>
          <cell r="C2472">
            <v>0</v>
          </cell>
          <cell r="D2472">
            <v>0</v>
          </cell>
          <cell r="E2472">
            <v>0</v>
          </cell>
          <cell r="F2472">
            <v>0</v>
          </cell>
          <cell r="G2472">
            <v>0</v>
          </cell>
          <cell r="H2472">
            <v>0</v>
          </cell>
          <cell r="I2472">
            <v>0</v>
          </cell>
        </row>
        <row r="2473">
          <cell r="B2473">
            <v>0</v>
          </cell>
          <cell r="C2473">
            <v>0</v>
          </cell>
          <cell r="D2473">
            <v>0</v>
          </cell>
          <cell r="E2473">
            <v>0</v>
          </cell>
          <cell r="F2473">
            <v>0</v>
          </cell>
          <cell r="G2473">
            <v>0</v>
          </cell>
          <cell r="H2473">
            <v>0</v>
          </cell>
          <cell r="I2473">
            <v>0</v>
          </cell>
        </row>
        <row r="2474">
          <cell r="B2474">
            <v>0</v>
          </cell>
          <cell r="C2474">
            <v>0</v>
          </cell>
          <cell r="D2474">
            <v>0</v>
          </cell>
          <cell r="E2474">
            <v>0</v>
          </cell>
          <cell r="F2474">
            <v>0</v>
          </cell>
          <cell r="G2474" t="str">
            <v>SUB-TOTAL MATERIAL (R$)</v>
          </cell>
          <cell r="H2474">
            <v>419.19</v>
          </cell>
          <cell r="I2474">
            <v>0</v>
          </cell>
        </row>
        <row r="2475">
          <cell r="B2475" t="str">
            <v>CÓDIGO</v>
          </cell>
          <cell r="C2475" t="str">
            <v>ORIGEM</v>
          </cell>
          <cell r="D2475" t="str">
            <v>EQUIPAMENTOS/FERRAMENTAS</v>
          </cell>
          <cell r="E2475" t="str">
            <v>UNID</v>
          </cell>
          <cell r="F2475" t="str">
            <v>COEF</v>
          </cell>
          <cell r="G2475" t="str">
            <v>UNIT (R$)</v>
          </cell>
          <cell r="H2475" t="str">
            <v>PARCIAL (R$)</v>
          </cell>
          <cell r="I2475">
            <v>0</v>
          </cell>
        </row>
        <row r="2476">
          <cell r="B2476">
            <v>0</v>
          </cell>
          <cell r="C2476">
            <v>0</v>
          </cell>
          <cell r="D2476">
            <v>0</v>
          </cell>
          <cell r="E2476">
            <v>0</v>
          </cell>
          <cell r="F2476">
            <v>0</v>
          </cell>
          <cell r="G2476">
            <v>0</v>
          </cell>
          <cell r="H2476">
            <v>0</v>
          </cell>
          <cell r="I2476">
            <v>0</v>
          </cell>
        </row>
        <row r="2477">
          <cell r="B2477">
            <v>0</v>
          </cell>
          <cell r="C2477">
            <v>0</v>
          </cell>
          <cell r="D2477">
            <v>0</v>
          </cell>
          <cell r="E2477">
            <v>0</v>
          </cell>
          <cell r="F2477">
            <v>0</v>
          </cell>
          <cell r="G2477">
            <v>0</v>
          </cell>
          <cell r="H2477">
            <v>0</v>
          </cell>
          <cell r="I2477">
            <v>0</v>
          </cell>
        </row>
        <row r="2478">
          <cell r="B2478">
            <v>0</v>
          </cell>
          <cell r="C2478">
            <v>0</v>
          </cell>
          <cell r="D2478">
            <v>0</v>
          </cell>
          <cell r="E2478">
            <v>0</v>
          </cell>
          <cell r="F2478">
            <v>0</v>
          </cell>
          <cell r="G2478">
            <v>0</v>
          </cell>
          <cell r="H2478">
            <v>0</v>
          </cell>
          <cell r="I2478">
            <v>0</v>
          </cell>
        </row>
        <row r="2479">
          <cell r="B2479">
            <v>0</v>
          </cell>
          <cell r="C2479">
            <v>0</v>
          </cell>
          <cell r="D2479">
            <v>0</v>
          </cell>
          <cell r="E2479">
            <v>0</v>
          </cell>
          <cell r="F2479">
            <v>0</v>
          </cell>
          <cell r="G2479" t="str">
            <v>SUB-TOTAL EQUIPAMENTOS/FERRAMENTAS (R$)</v>
          </cell>
          <cell r="H2479">
            <v>0</v>
          </cell>
          <cell r="I2479">
            <v>0</v>
          </cell>
        </row>
        <row r="2480">
          <cell r="B2480" t="str">
            <v>CÓDIGO</v>
          </cell>
          <cell r="C2480" t="str">
            <v>ORIGEM</v>
          </cell>
          <cell r="D2480" t="str">
            <v>DIVERSOS/COMPOSIÇÕES AUXILIARES</v>
          </cell>
          <cell r="E2480" t="str">
            <v>UNID</v>
          </cell>
          <cell r="F2480" t="str">
            <v>COEF</v>
          </cell>
          <cell r="G2480" t="str">
            <v>UNIT (R$)</v>
          </cell>
          <cell r="H2480" t="str">
            <v>PARCIAL (R$)</v>
          </cell>
          <cell r="I2480">
            <v>0</v>
          </cell>
        </row>
        <row r="2481">
          <cell r="B2481">
            <v>0</v>
          </cell>
          <cell r="C2481">
            <v>0</v>
          </cell>
          <cell r="D2481">
            <v>0</v>
          </cell>
          <cell r="E2481">
            <v>0</v>
          </cell>
          <cell r="F2481">
            <v>0</v>
          </cell>
          <cell r="G2481">
            <v>0</v>
          </cell>
          <cell r="H2481">
            <v>0</v>
          </cell>
          <cell r="I2481">
            <v>0</v>
          </cell>
        </row>
        <row r="2482">
          <cell r="B2482">
            <v>0</v>
          </cell>
          <cell r="C2482">
            <v>0</v>
          </cell>
          <cell r="D2482">
            <v>0</v>
          </cell>
          <cell r="E2482">
            <v>0</v>
          </cell>
          <cell r="F2482">
            <v>0</v>
          </cell>
          <cell r="G2482">
            <v>0</v>
          </cell>
          <cell r="H2482">
            <v>0</v>
          </cell>
          <cell r="I2482">
            <v>0</v>
          </cell>
        </row>
        <row r="2483">
          <cell r="B2483">
            <v>0</v>
          </cell>
          <cell r="C2483">
            <v>0</v>
          </cell>
          <cell r="D2483">
            <v>0</v>
          </cell>
          <cell r="E2483">
            <v>0</v>
          </cell>
          <cell r="F2483">
            <v>0</v>
          </cell>
          <cell r="G2483">
            <v>0</v>
          </cell>
          <cell r="H2483">
            <v>0</v>
          </cell>
          <cell r="I2483">
            <v>0</v>
          </cell>
        </row>
        <row r="2484">
          <cell r="B2484">
            <v>0</v>
          </cell>
          <cell r="C2484">
            <v>0</v>
          </cell>
          <cell r="D2484">
            <v>0</v>
          </cell>
          <cell r="E2484">
            <v>0</v>
          </cell>
          <cell r="F2484">
            <v>0</v>
          </cell>
          <cell r="G2484">
            <v>0</v>
          </cell>
          <cell r="H2484">
            <v>0</v>
          </cell>
          <cell r="I2484">
            <v>0</v>
          </cell>
        </row>
        <row r="2485">
          <cell r="B2485">
            <v>0</v>
          </cell>
          <cell r="C2485">
            <v>0</v>
          </cell>
          <cell r="D2485">
            <v>0</v>
          </cell>
          <cell r="E2485">
            <v>0</v>
          </cell>
          <cell r="F2485">
            <v>0</v>
          </cell>
          <cell r="G2485" t="str">
            <v>SUB-TOTAL DIVERSOS/COMPOSIÇÕES AUXILIARES (R$)</v>
          </cell>
          <cell r="H2485">
            <v>0</v>
          </cell>
          <cell r="I2485">
            <v>0</v>
          </cell>
        </row>
        <row r="2486">
          <cell r="B2486">
            <v>0</v>
          </cell>
          <cell r="C2486">
            <v>0</v>
          </cell>
          <cell r="D2486">
            <v>0</v>
          </cell>
          <cell r="E2486">
            <v>0</v>
          </cell>
          <cell r="F2486">
            <v>0</v>
          </cell>
          <cell r="G2486" t="str">
            <v>CUSTO UNITÁRIO (R$)</v>
          </cell>
          <cell r="H2486">
            <v>506.82</v>
          </cell>
          <cell r="I2486">
            <v>0</v>
          </cell>
        </row>
        <row r="2487">
          <cell r="B2487" t="str">
            <v>OBSERVAÇÕES:</v>
          </cell>
          <cell r="C2487">
            <v>0</v>
          </cell>
          <cell r="D2487">
            <v>0</v>
          </cell>
          <cell r="E2487">
            <v>0</v>
          </cell>
          <cell r="F2487">
            <v>0</v>
          </cell>
          <cell r="G2487">
            <v>0</v>
          </cell>
          <cell r="H2487">
            <v>0</v>
          </cell>
          <cell r="I2487">
            <v>0</v>
          </cell>
        </row>
        <row r="2488">
          <cell r="B2488" t="str">
            <v>1 - Foram usados preços SINAPI_DEZ/2017 e SEINFRA 24.1</v>
          </cell>
          <cell r="C2488">
            <v>0</v>
          </cell>
          <cell r="D2488">
            <v>0</v>
          </cell>
          <cell r="E2488">
            <v>0</v>
          </cell>
          <cell r="F2488">
            <v>0</v>
          </cell>
          <cell r="G2488">
            <v>0</v>
          </cell>
          <cell r="H2488">
            <v>0</v>
          </cell>
          <cell r="I2488">
            <v>0</v>
          </cell>
        </row>
        <row r="2489">
          <cell r="B2489">
            <v>0</v>
          </cell>
          <cell r="C2489">
            <v>0</v>
          </cell>
          <cell r="D2489">
            <v>0</v>
          </cell>
          <cell r="E2489">
            <v>0</v>
          </cell>
          <cell r="F2489">
            <v>0</v>
          </cell>
          <cell r="G2489">
            <v>0</v>
          </cell>
          <cell r="H2489">
            <v>0</v>
          </cell>
          <cell r="I2489">
            <v>0</v>
          </cell>
        </row>
        <row r="2490">
          <cell r="B2490" t="str">
            <v>CPU_0123</v>
          </cell>
          <cell r="C2490" t="str">
            <v>COMP</v>
          </cell>
          <cell r="D2490" t="str">
            <v>BANCADA DE AÇO INOX (2,80X,60)M C/CUBA EM AÇO INOX (40X40X25)CM COM CUBA DE EXPURGO</v>
          </cell>
          <cell r="E2490">
            <v>0</v>
          </cell>
          <cell r="F2490">
            <v>0</v>
          </cell>
          <cell r="G2490">
            <v>0</v>
          </cell>
          <cell r="H2490" t="str">
            <v>UNID</v>
          </cell>
          <cell r="I2490">
            <v>2300.19</v>
          </cell>
        </row>
        <row r="2491">
          <cell r="B2491" t="str">
            <v>CÓDIGO</v>
          </cell>
          <cell r="C2491" t="str">
            <v>ORIGEM</v>
          </cell>
          <cell r="D2491" t="str">
            <v>MÃO DE OBRA</v>
          </cell>
          <cell r="E2491" t="str">
            <v>UNID</v>
          </cell>
          <cell r="F2491" t="str">
            <v>COEF</v>
          </cell>
          <cell r="G2491" t="str">
            <v>UNIT (R$)</v>
          </cell>
          <cell r="H2491" t="str">
            <v>PARCIAL (R$)</v>
          </cell>
          <cell r="I2491">
            <v>0</v>
          </cell>
        </row>
        <row r="2492">
          <cell r="B2492">
            <v>88248</v>
          </cell>
          <cell r="C2492" t="str">
            <v>SINAPI-CE</v>
          </cell>
          <cell r="D2492" t="str">
            <v>AUXILIAR DE ENCANADOR OU BOMBEIRO HIDRÁULICO COM ENCARGOS COMPLEMENTARES</v>
          </cell>
          <cell r="E2492" t="str">
            <v>H</v>
          </cell>
          <cell r="F2492">
            <v>3</v>
          </cell>
          <cell r="G2492" t="str">
            <v>14,15</v>
          </cell>
          <cell r="H2492">
            <v>42.45</v>
          </cell>
          <cell r="I2492">
            <v>0</v>
          </cell>
        </row>
        <row r="2493">
          <cell r="B2493">
            <v>88309</v>
          </cell>
          <cell r="C2493" t="str">
            <v>SINAPI-CE</v>
          </cell>
          <cell r="D2493" t="str">
            <v>PEDREIRO COM ENCARGOS COMPLEMENTARES</v>
          </cell>
          <cell r="E2493" t="str">
            <v>H</v>
          </cell>
          <cell r="F2493">
            <v>3</v>
          </cell>
          <cell r="G2493" t="str">
            <v>17,35</v>
          </cell>
          <cell r="H2493">
            <v>52.05</v>
          </cell>
          <cell r="I2493">
            <v>0</v>
          </cell>
        </row>
        <row r="2494">
          <cell r="B2494">
            <v>88242</v>
          </cell>
          <cell r="C2494" t="str">
            <v>SINAPI-CE</v>
          </cell>
          <cell r="D2494" t="str">
            <v>AJUDANTE DE PEDREIRO COM ENCARGOS COMPLEMENTARES</v>
          </cell>
          <cell r="E2494" t="str">
            <v>H</v>
          </cell>
          <cell r="F2494">
            <v>3</v>
          </cell>
          <cell r="G2494" t="str">
            <v>13,84</v>
          </cell>
          <cell r="H2494">
            <v>41.52</v>
          </cell>
          <cell r="I2494">
            <v>0</v>
          </cell>
        </row>
        <row r="2495">
          <cell r="B2495">
            <v>0</v>
          </cell>
          <cell r="C2495">
            <v>0</v>
          </cell>
          <cell r="D2495">
            <v>0</v>
          </cell>
          <cell r="E2495">
            <v>0</v>
          </cell>
          <cell r="F2495" t="str">
            <v xml:space="preserve"> </v>
          </cell>
          <cell r="G2495" t="str">
            <v>SUB-TOTAL (R$)</v>
          </cell>
          <cell r="H2495">
            <v>136.02000000000001</v>
          </cell>
          <cell r="I2495">
            <v>0</v>
          </cell>
        </row>
        <row r="2496">
          <cell r="B2496">
            <v>0</v>
          </cell>
          <cell r="C2496">
            <v>0</v>
          </cell>
          <cell r="D2496">
            <v>0</v>
          </cell>
          <cell r="E2496">
            <v>0</v>
          </cell>
          <cell r="F2496" t="str">
            <v>ENCARGOS SOCIAIS</v>
          </cell>
          <cell r="G2496">
            <v>0</v>
          </cell>
          <cell r="H2496">
            <v>0</v>
          </cell>
          <cell r="I2496">
            <v>0</v>
          </cell>
        </row>
        <row r="2497">
          <cell r="B2497">
            <v>0</v>
          </cell>
          <cell r="C2497">
            <v>0</v>
          </cell>
          <cell r="D2497">
            <v>0</v>
          </cell>
          <cell r="E2497">
            <v>0</v>
          </cell>
          <cell r="F2497">
            <v>0</v>
          </cell>
          <cell r="G2497" t="str">
            <v>SUB-TOTAL  MÃO-DE-OBRA(R$)</v>
          </cell>
          <cell r="H2497">
            <v>136.02000000000001</v>
          </cell>
          <cell r="I2497">
            <v>0</v>
          </cell>
        </row>
        <row r="2498">
          <cell r="B2498" t="str">
            <v>CÓDIGO</v>
          </cell>
          <cell r="C2498" t="str">
            <v>ORIGEM</v>
          </cell>
          <cell r="D2498" t="str">
            <v>MATERIAL</v>
          </cell>
          <cell r="E2498" t="str">
            <v>UNID</v>
          </cell>
          <cell r="F2498" t="str">
            <v>COEF</v>
          </cell>
          <cell r="G2498" t="str">
            <v>UNIT (R$)</v>
          </cell>
          <cell r="H2498" t="str">
            <v>PARCIAL (R$)</v>
          </cell>
          <cell r="I2498">
            <v>0</v>
          </cell>
        </row>
        <row r="2499">
          <cell r="B2499" t="str">
            <v>COT-05</v>
          </cell>
          <cell r="C2499" t="str">
            <v>MERCADO</v>
          </cell>
          <cell r="D2499" t="str">
            <v>BANCADA EM AÇO INOX (1650 mm de comp. x 600 mm, com 01 cuba500x400x200mm) -  FORNECIMENTO E INSTALAÇÃO</v>
          </cell>
          <cell r="E2499" t="str">
            <v>UND</v>
          </cell>
          <cell r="F2499">
            <v>1</v>
          </cell>
          <cell r="G2499">
            <v>2150</v>
          </cell>
          <cell r="H2499">
            <v>2150</v>
          </cell>
          <cell r="I2499">
            <v>0</v>
          </cell>
        </row>
        <row r="2500">
          <cell r="B2500">
            <v>34449</v>
          </cell>
          <cell r="C2500" t="str">
            <v>SINAPI-CE</v>
          </cell>
          <cell r="D2500" t="str">
            <v>ACO CA-50, 6,3 MM, DOBRADO E CORTADO</v>
          </cell>
          <cell r="E2500" t="str">
            <v xml:space="preserve">KG    </v>
          </cell>
          <cell r="F2500">
            <v>1.1399999999999999</v>
          </cell>
          <cell r="G2500" t="str">
            <v>5,23</v>
          </cell>
          <cell r="H2500">
            <v>5.96</v>
          </cell>
          <cell r="I2500">
            <v>0</v>
          </cell>
        </row>
        <row r="2501">
          <cell r="B2501" t="str">
            <v>I0108</v>
          </cell>
          <cell r="C2501" t="str">
            <v>SEINFRA_24.1</v>
          </cell>
          <cell r="D2501" t="str">
            <v>AREIA GROSSA</v>
          </cell>
          <cell r="E2501" t="str">
            <v>M3</v>
          </cell>
          <cell r="F2501">
            <v>0.03</v>
          </cell>
          <cell r="G2501">
            <v>50</v>
          </cell>
          <cell r="H2501">
            <v>1.5</v>
          </cell>
          <cell r="I2501">
            <v>0</v>
          </cell>
        </row>
        <row r="2502">
          <cell r="B2502">
            <v>1379</v>
          </cell>
          <cell r="C2502" t="str">
            <v>SINAPI-CE</v>
          </cell>
          <cell r="D2502" t="str">
            <v>CIMENTO PORTLAND COMPOSTO CP II-32</v>
          </cell>
          <cell r="E2502" t="str">
            <v xml:space="preserve">KG    </v>
          </cell>
          <cell r="F2502">
            <v>16.38</v>
          </cell>
          <cell r="G2502" t="str">
            <v>0,41</v>
          </cell>
          <cell r="H2502">
            <v>6.71</v>
          </cell>
          <cell r="I2502">
            <v>0</v>
          </cell>
        </row>
        <row r="2503">
          <cell r="B2503">
            <v>0</v>
          </cell>
          <cell r="C2503">
            <v>0</v>
          </cell>
          <cell r="D2503">
            <v>0</v>
          </cell>
          <cell r="E2503">
            <v>0</v>
          </cell>
          <cell r="F2503">
            <v>0</v>
          </cell>
          <cell r="G2503">
            <v>0</v>
          </cell>
          <cell r="H2503">
            <v>0</v>
          </cell>
          <cell r="I2503">
            <v>0</v>
          </cell>
        </row>
        <row r="2504">
          <cell r="B2504">
            <v>0</v>
          </cell>
          <cell r="C2504">
            <v>0</v>
          </cell>
          <cell r="D2504">
            <v>0</v>
          </cell>
          <cell r="E2504">
            <v>0</v>
          </cell>
          <cell r="F2504">
            <v>0</v>
          </cell>
          <cell r="G2504" t="str">
            <v>SUB-TOTAL MATERIAL (R$)</v>
          </cell>
          <cell r="H2504">
            <v>2164.17</v>
          </cell>
          <cell r="I2504">
            <v>0</v>
          </cell>
        </row>
        <row r="2505">
          <cell r="B2505" t="str">
            <v>CÓDIGO</v>
          </cell>
          <cell r="C2505" t="str">
            <v>ORIGEM</v>
          </cell>
          <cell r="D2505" t="str">
            <v>EQUIPAMENTOS/FERRAMENTAS</v>
          </cell>
          <cell r="E2505" t="str">
            <v>UNID</v>
          </cell>
          <cell r="F2505" t="str">
            <v>COEF</v>
          </cell>
          <cell r="G2505" t="str">
            <v>UNIT (R$)</v>
          </cell>
          <cell r="H2505" t="str">
            <v>PARCIAL (R$)</v>
          </cell>
          <cell r="I2505">
            <v>0</v>
          </cell>
        </row>
        <row r="2506">
          <cell r="B2506">
            <v>0</v>
          </cell>
          <cell r="C2506">
            <v>0</v>
          </cell>
          <cell r="D2506">
            <v>0</v>
          </cell>
          <cell r="E2506">
            <v>0</v>
          </cell>
          <cell r="F2506">
            <v>0</v>
          </cell>
          <cell r="G2506">
            <v>0</v>
          </cell>
          <cell r="H2506">
            <v>0</v>
          </cell>
          <cell r="I2506">
            <v>0</v>
          </cell>
        </row>
        <row r="2507">
          <cell r="B2507">
            <v>0</v>
          </cell>
          <cell r="C2507">
            <v>0</v>
          </cell>
          <cell r="D2507">
            <v>0</v>
          </cell>
          <cell r="E2507">
            <v>0</v>
          </cell>
          <cell r="F2507">
            <v>0</v>
          </cell>
          <cell r="G2507">
            <v>0</v>
          </cell>
          <cell r="H2507">
            <v>0</v>
          </cell>
          <cell r="I2507">
            <v>0</v>
          </cell>
        </row>
        <row r="2508">
          <cell r="B2508">
            <v>0</v>
          </cell>
          <cell r="C2508">
            <v>0</v>
          </cell>
          <cell r="D2508">
            <v>0</v>
          </cell>
          <cell r="E2508">
            <v>0</v>
          </cell>
          <cell r="F2508">
            <v>0</v>
          </cell>
          <cell r="G2508" t="str">
            <v>SUB-TOTAL EQUIPAMENTOS/FERRAMENTAS (R$)</v>
          </cell>
          <cell r="H2508">
            <v>0</v>
          </cell>
          <cell r="I2508">
            <v>0</v>
          </cell>
        </row>
        <row r="2509">
          <cell r="B2509" t="str">
            <v>CÓDIGO</v>
          </cell>
          <cell r="C2509" t="str">
            <v>ORIGEM</v>
          </cell>
          <cell r="D2509" t="str">
            <v xml:space="preserve"> DIVERSOS/COMPOSIÇÕES AUXILIARES</v>
          </cell>
          <cell r="E2509" t="str">
            <v>UNID</v>
          </cell>
          <cell r="F2509" t="str">
            <v>COEF</v>
          </cell>
          <cell r="G2509" t="str">
            <v>UNIT (R$)</v>
          </cell>
          <cell r="H2509" t="str">
            <v>PARCIAL (R$)</v>
          </cell>
          <cell r="I2509">
            <v>0</v>
          </cell>
        </row>
        <row r="2510">
          <cell r="B2510">
            <v>0</v>
          </cell>
          <cell r="C2510">
            <v>0</v>
          </cell>
          <cell r="D2510">
            <v>0</v>
          </cell>
          <cell r="E2510">
            <v>0</v>
          </cell>
          <cell r="F2510">
            <v>0</v>
          </cell>
          <cell r="G2510">
            <v>0</v>
          </cell>
          <cell r="H2510">
            <v>0</v>
          </cell>
          <cell r="I2510">
            <v>0</v>
          </cell>
        </row>
        <row r="2511">
          <cell r="B2511">
            <v>0</v>
          </cell>
          <cell r="C2511">
            <v>0</v>
          </cell>
          <cell r="D2511">
            <v>0</v>
          </cell>
          <cell r="E2511">
            <v>0</v>
          </cell>
          <cell r="F2511">
            <v>0</v>
          </cell>
          <cell r="G2511">
            <v>0</v>
          </cell>
          <cell r="H2511">
            <v>0</v>
          </cell>
          <cell r="I2511">
            <v>0</v>
          </cell>
        </row>
        <row r="2512">
          <cell r="B2512">
            <v>0</v>
          </cell>
          <cell r="C2512">
            <v>0</v>
          </cell>
          <cell r="D2512">
            <v>0</v>
          </cell>
          <cell r="E2512">
            <v>0</v>
          </cell>
          <cell r="F2512">
            <v>0</v>
          </cell>
          <cell r="G2512" t="str">
            <v>SUB-TOTAL DIVERSOS/COMPOSIÇÕES AUXILIARES (R$)</v>
          </cell>
          <cell r="H2512">
            <v>0</v>
          </cell>
          <cell r="I2512">
            <v>0</v>
          </cell>
        </row>
        <row r="2513">
          <cell r="B2513">
            <v>0</v>
          </cell>
          <cell r="C2513">
            <v>0</v>
          </cell>
          <cell r="D2513">
            <v>0</v>
          </cell>
          <cell r="E2513">
            <v>0</v>
          </cell>
          <cell r="F2513">
            <v>0</v>
          </cell>
          <cell r="G2513" t="str">
            <v>CUSTO UNITÁRIO (R$)</v>
          </cell>
          <cell r="H2513">
            <v>2300.19</v>
          </cell>
          <cell r="I2513">
            <v>0</v>
          </cell>
        </row>
        <row r="2514">
          <cell r="B2514" t="str">
            <v>1 - Foram utilizados coeficientes da tabela SEINF_80060012_SET/2014</v>
          </cell>
          <cell r="C2514">
            <v>0</v>
          </cell>
          <cell r="D2514">
            <v>0</v>
          </cell>
          <cell r="E2514">
            <v>0</v>
          </cell>
          <cell r="F2514">
            <v>0</v>
          </cell>
          <cell r="G2514">
            <v>0</v>
          </cell>
          <cell r="H2514">
            <v>0</v>
          </cell>
          <cell r="I2514">
            <v>0</v>
          </cell>
        </row>
        <row r="2515">
          <cell r="B2515" t="str">
            <v>2 - Foram usados preços SINAPI_DEZ/2017 e SEINFRA 24.1</v>
          </cell>
          <cell r="C2515">
            <v>0</v>
          </cell>
          <cell r="D2515">
            <v>0</v>
          </cell>
          <cell r="E2515">
            <v>0</v>
          </cell>
          <cell r="F2515">
            <v>0</v>
          </cell>
          <cell r="G2515">
            <v>0</v>
          </cell>
          <cell r="H2515">
            <v>0</v>
          </cell>
          <cell r="I2515">
            <v>0</v>
          </cell>
        </row>
        <row r="2516">
          <cell r="F2516">
            <v>0</v>
          </cell>
          <cell r="G2516">
            <v>0</v>
          </cell>
          <cell r="I2516">
            <v>0</v>
          </cell>
        </row>
        <row r="2517">
          <cell r="B2517" t="str">
            <v>CPU_0124</v>
          </cell>
          <cell r="C2517" t="str">
            <v>COMP</v>
          </cell>
          <cell r="D2517" t="str">
            <v>PORTA DE VIDRO TEMPERADO ESP. = 10MM INCOLOR COM MOLA E FERRAGENS INOX (FORNEC. E MONTAGEM)</v>
          </cell>
          <cell r="E2517">
            <v>0</v>
          </cell>
          <cell r="F2517">
            <v>0</v>
          </cell>
          <cell r="G2517">
            <v>0</v>
          </cell>
          <cell r="H2517" t="str">
            <v>M2</v>
          </cell>
          <cell r="I2517">
            <v>1155</v>
          </cell>
        </row>
        <row r="2518">
          <cell r="B2518" t="str">
            <v>CÓDIGO</v>
          </cell>
          <cell r="C2518" t="str">
            <v>ORIGEM</v>
          </cell>
          <cell r="D2518" t="str">
            <v>MÃO DE OBRA</v>
          </cell>
          <cell r="E2518" t="str">
            <v>UNID</v>
          </cell>
          <cell r="F2518" t="str">
            <v>COEF</v>
          </cell>
          <cell r="G2518" t="str">
            <v>UNIT (R$)</v>
          </cell>
          <cell r="H2518" t="str">
            <v>PARCIAL (R$)</v>
          </cell>
          <cell r="I2518">
            <v>0</v>
          </cell>
        </row>
        <row r="2519">
          <cell r="B2519">
            <v>0</v>
          </cell>
          <cell r="C2519">
            <v>0</v>
          </cell>
          <cell r="D2519">
            <v>0</v>
          </cell>
          <cell r="E2519">
            <v>0</v>
          </cell>
          <cell r="F2519">
            <v>0</v>
          </cell>
          <cell r="G2519">
            <v>0</v>
          </cell>
          <cell r="H2519">
            <v>0</v>
          </cell>
          <cell r="I2519">
            <v>0</v>
          </cell>
        </row>
        <row r="2520">
          <cell r="B2520">
            <v>0</v>
          </cell>
          <cell r="C2520">
            <v>0</v>
          </cell>
          <cell r="D2520">
            <v>0</v>
          </cell>
          <cell r="E2520">
            <v>0</v>
          </cell>
          <cell r="F2520">
            <v>0</v>
          </cell>
          <cell r="G2520">
            <v>0</v>
          </cell>
          <cell r="H2520">
            <v>0</v>
          </cell>
          <cell r="I2520">
            <v>0</v>
          </cell>
        </row>
        <row r="2521">
          <cell r="B2521">
            <v>0</v>
          </cell>
          <cell r="C2521">
            <v>0</v>
          </cell>
          <cell r="D2521">
            <v>0</v>
          </cell>
          <cell r="E2521">
            <v>0</v>
          </cell>
          <cell r="F2521">
            <v>0</v>
          </cell>
          <cell r="G2521" t="str">
            <v>SUB-TOTAL (R$)</v>
          </cell>
          <cell r="H2521">
            <v>0</v>
          </cell>
          <cell r="I2521">
            <v>0</v>
          </cell>
        </row>
        <row r="2522">
          <cell r="B2522">
            <v>0</v>
          </cell>
          <cell r="C2522">
            <v>0</v>
          </cell>
          <cell r="D2522">
            <v>0</v>
          </cell>
          <cell r="E2522">
            <v>0</v>
          </cell>
          <cell r="F2522" t="str">
            <v>ENCARGOS SOCIAIS</v>
          </cell>
          <cell r="G2522">
            <v>0</v>
          </cell>
          <cell r="H2522">
            <v>0</v>
          </cell>
          <cell r="I2522">
            <v>0</v>
          </cell>
        </row>
        <row r="2523">
          <cell r="B2523">
            <v>0</v>
          </cell>
          <cell r="C2523">
            <v>0</v>
          </cell>
          <cell r="D2523">
            <v>0</v>
          </cell>
          <cell r="E2523">
            <v>0</v>
          </cell>
          <cell r="F2523">
            <v>0</v>
          </cell>
          <cell r="G2523" t="str">
            <v>SUB-TOTAL MÃO-DE-OBRA (R$)</v>
          </cell>
          <cell r="H2523">
            <v>0</v>
          </cell>
          <cell r="I2523">
            <v>0</v>
          </cell>
        </row>
        <row r="2524">
          <cell r="B2524" t="str">
            <v>CÓDIGO</v>
          </cell>
          <cell r="C2524" t="str">
            <v>ORIGEM</v>
          </cell>
          <cell r="D2524" t="str">
            <v>MATERIAL</v>
          </cell>
          <cell r="E2524" t="str">
            <v>UNID</v>
          </cell>
          <cell r="F2524" t="str">
            <v>COEF</v>
          </cell>
          <cell r="G2524" t="str">
            <v>UNIT (R$)</v>
          </cell>
          <cell r="H2524" t="str">
            <v>PARCIAL (R$)</v>
          </cell>
          <cell r="I2524">
            <v>0</v>
          </cell>
        </row>
        <row r="2525">
          <cell r="B2525">
            <v>72120</v>
          </cell>
          <cell r="C2525" t="str">
            <v>SINAPI-CE</v>
          </cell>
          <cell r="D2525" t="str">
            <v>VIDRO TEMPERADO INCOLOR, ESPESSURA 10MM, FORNECIMENTO E INSTALACAO, INCLUSIVE MASSA PARA VEDACAO</v>
          </cell>
          <cell r="E2525" t="str">
            <v>M2</v>
          </cell>
          <cell r="F2525">
            <v>1</v>
          </cell>
          <cell r="G2525" t="str">
            <v>303,29</v>
          </cell>
          <cell r="H2525">
            <v>303.29000000000002</v>
          </cell>
          <cell r="I2525">
            <v>0</v>
          </cell>
        </row>
        <row r="2526">
          <cell r="B2526">
            <v>84885</v>
          </cell>
          <cell r="C2526" t="str">
            <v>SINAPI-CE</v>
          </cell>
          <cell r="D2526" t="str">
            <v>JOGO DE FERRAGENS CROMADAS PARA PORTA DE VIDRO TEMPERADO, UMA FOLHA COMPOSTO DE DOBRADICAS SUPERIOR E INFERIOR, TRINCO, FECHADURA, CONTRA FECHADURA COM CAPUCHINHO SEM MOLA E PUXADOR</v>
          </cell>
          <cell r="E2526" t="str">
            <v>UN</v>
          </cell>
          <cell r="F2526">
            <v>0.47</v>
          </cell>
          <cell r="G2526" t="str">
            <v>613,63</v>
          </cell>
          <cell r="H2526">
            <v>288.39999999999998</v>
          </cell>
          <cell r="I2526">
            <v>0</v>
          </cell>
        </row>
        <row r="2527">
          <cell r="B2527">
            <v>84886</v>
          </cell>
          <cell r="C2527" t="str">
            <v>SINAPI-CE</v>
          </cell>
          <cell r="D2527" t="str">
            <v>MOLA HIDRAULICA DE PISO PARA PORTA DE VIDRO TEMPERADO</v>
          </cell>
          <cell r="E2527" t="str">
            <v>UN</v>
          </cell>
          <cell r="F2527">
            <v>0.47</v>
          </cell>
          <cell r="G2527" t="str">
            <v>1.198,55</v>
          </cell>
          <cell r="H2527">
            <v>563.30999999999995</v>
          </cell>
          <cell r="I2527">
            <v>0</v>
          </cell>
        </row>
        <row r="2528">
          <cell r="B2528">
            <v>0</v>
          </cell>
          <cell r="C2528">
            <v>0</v>
          </cell>
          <cell r="D2528">
            <v>0</v>
          </cell>
          <cell r="E2528">
            <v>0</v>
          </cell>
          <cell r="F2528">
            <v>0</v>
          </cell>
          <cell r="G2528">
            <v>0</v>
          </cell>
          <cell r="H2528">
            <v>0</v>
          </cell>
          <cell r="I2528">
            <v>0</v>
          </cell>
        </row>
        <row r="2529">
          <cell r="B2529">
            <v>0</v>
          </cell>
          <cell r="C2529">
            <v>0</v>
          </cell>
          <cell r="D2529">
            <v>0</v>
          </cell>
          <cell r="E2529">
            <v>0</v>
          </cell>
          <cell r="F2529">
            <v>0</v>
          </cell>
          <cell r="G2529" t="str">
            <v>SUB-TOTAL MATERIAL (R$)</v>
          </cell>
          <cell r="H2529">
            <v>1155</v>
          </cell>
          <cell r="I2529">
            <v>0</v>
          </cell>
        </row>
        <row r="2530">
          <cell r="B2530" t="str">
            <v>CÓDIGO</v>
          </cell>
          <cell r="C2530" t="str">
            <v>ORIGEM</v>
          </cell>
          <cell r="D2530" t="str">
            <v>EQUIPAMENTOS/FERRAMENTAS</v>
          </cell>
          <cell r="E2530" t="str">
            <v>UNID</v>
          </cell>
          <cell r="F2530" t="str">
            <v>COEF</v>
          </cell>
          <cell r="G2530" t="str">
            <v>UNIT (R$)</v>
          </cell>
          <cell r="H2530" t="str">
            <v>PARCIAL (R$)</v>
          </cell>
          <cell r="I2530">
            <v>0</v>
          </cell>
        </row>
        <row r="2531">
          <cell r="B2531">
            <v>0</v>
          </cell>
          <cell r="C2531">
            <v>0</v>
          </cell>
          <cell r="D2531">
            <v>0</v>
          </cell>
          <cell r="E2531">
            <v>0</v>
          </cell>
          <cell r="F2531">
            <v>0</v>
          </cell>
          <cell r="G2531">
            <v>0</v>
          </cell>
          <cell r="H2531">
            <v>0</v>
          </cell>
          <cell r="I2531">
            <v>0</v>
          </cell>
        </row>
        <row r="2532">
          <cell r="B2532">
            <v>0</v>
          </cell>
          <cell r="C2532">
            <v>0</v>
          </cell>
          <cell r="D2532">
            <v>0</v>
          </cell>
          <cell r="E2532">
            <v>0</v>
          </cell>
          <cell r="F2532">
            <v>0</v>
          </cell>
          <cell r="G2532">
            <v>0</v>
          </cell>
          <cell r="H2532">
            <v>0</v>
          </cell>
          <cell r="I2532">
            <v>0</v>
          </cell>
        </row>
        <row r="2533">
          <cell r="B2533">
            <v>0</v>
          </cell>
          <cell r="C2533">
            <v>0</v>
          </cell>
          <cell r="D2533">
            <v>0</v>
          </cell>
          <cell r="E2533">
            <v>0</v>
          </cell>
          <cell r="F2533">
            <v>0</v>
          </cell>
          <cell r="G2533">
            <v>0</v>
          </cell>
          <cell r="H2533">
            <v>0</v>
          </cell>
          <cell r="I2533">
            <v>0</v>
          </cell>
        </row>
        <row r="2534">
          <cell r="B2534">
            <v>0</v>
          </cell>
          <cell r="C2534">
            <v>0</v>
          </cell>
          <cell r="D2534">
            <v>0</v>
          </cell>
          <cell r="E2534">
            <v>0</v>
          </cell>
          <cell r="F2534">
            <v>0</v>
          </cell>
          <cell r="G2534" t="str">
            <v>SUB-TOTAL EQUIPAMENTOS/FERRAMENTAS  (R$)</v>
          </cell>
          <cell r="H2534">
            <v>0</v>
          </cell>
          <cell r="I2534">
            <v>0</v>
          </cell>
        </row>
        <row r="2535">
          <cell r="B2535" t="str">
            <v>CÓDIGO</v>
          </cell>
          <cell r="C2535" t="str">
            <v>ORIGEM</v>
          </cell>
          <cell r="D2535" t="str">
            <v xml:space="preserve"> DIVERSOS/COMPOSIÇÕES AUXILIARES</v>
          </cell>
          <cell r="E2535" t="str">
            <v>UNID</v>
          </cell>
          <cell r="F2535" t="str">
            <v>COEF</v>
          </cell>
          <cell r="G2535" t="str">
            <v>UNIT (R$)</v>
          </cell>
          <cell r="H2535" t="str">
            <v>PARCIAL (R$)</v>
          </cell>
          <cell r="I2535">
            <v>0</v>
          </cell>
        </row>
        <row r="2536">
          <cell r="B2536">
            <v>0</v>
          </cell>
          <cell r="C2536">
            <v>0</v>
          </cell>
          <cell r="D2536">
            <v>0</v>
          </cell>
          <cell r="E2536">
            <v>0</v>
          </cell>
          <cell r="F2536">
            <v>0</v>
          </cell>
          <cell r="G2536">
            <v>0</v>
          </cell>
          <cell r="H2536">
            <v>0</v>
          </cell>
          <cell r="I2536">
            <v>0</v>
          </cell>
        </row>
        <row r="2537">
          <cell r="B2537">
            <v>0</v>
          </cell>
          <cell r="C2537">
            <v>0</v>
          </cell>
          <cell r="D2537">
            <v>0</v>
          </cell>
          <cell r="E2537">
            <v>0</v>
          </cell>
          <cell r="F2537">
            <v>0</v>
          </cell>
          <cell r="G2537">
            <v>0</v>
          </cell>
          <cell r="H2537">
            <v>0</v>
          </cell>
          <cell r="I2537">
            <v>0</v>
          </cell>
        </row>
        <row r="2538">
          <cell r="B2538">
            <v>0</v>
          </cell>
          <cell r="C2538">
            <v>0</v>
          </cell>
          <cell r="D2538">
            <v>0</v>
          </cell>
          <cell r="E2538">
            <v>0</v>
          </cell>
          <cell r="F2538">
            <v>0</v>
          </cell>
          <cell r="G2538">
            <v>0</v>
          </cell>
          <cell r="H2538">
            <v>0</v>
          </cell>
          <cell r="I2538">
            <v>0</v>
          </cell>
        </row>
        <row r="2539">
          <cell r="B2539">
            <v>0</v>
          </cell>
          <cell r="C2539">
            <v>0</v>
          </cell>
          <cell r="D2539">
            <v>0</v>
          </cell>
          <cell r="E2539">
            <v>0</v>
          </cell>
          <cell r="F2539">
            <v>0</v>
          </cell>
          <cell r="G2539" t="str">
            <v>SUB-TOTAL DIVERSOS/COMPOSIÇÕES AUXILIARES (R$)</v>
          </cell>
          <cell r="H2539">
            <v>0</v>
          </cell>
          <cell r="I2539">
            <v>0</v>
          </cell>
        </row>
        <row r="2540">
          <cell r="B2540">
            <v>0</v>
          </cell>
          <cell r="C2540">
            <v>0</v>
          </cell>
          <cell r="D2540">
            <v>0</v>
          </cell>
          <cell r="E2540">
            <v>0</v>
          </cell>
          <cell r="F2540">
            <v>0</v>
          </cell>
          <cell r="G2540" t="str">
            <v>CUSTO UNITÁRIO (R$)</v>
          </cell>
          <cell r="H2540">
            <v>1155</v>
          </cell>
          <cell r="I2540">
            <v>0</v>
          </cell>
        </row>
        <row r="2541">
          <cell r="B2541" t="str">
            <v>OBSERVAÇÕES:</v>
          </cell>
          <cell r="C2541">
            <v>0</v>
          </cell>
          <cell r="D2541">
            <v>0</v>
          </cell>
          <cell r="E2541">
            <v>0</v>
          </cell>
          <cell r="F2541">
            <v>0</v>
          </cell>
          <cell r="G2541">
            <v>0</v>
          </cell>
          <cell r="H2541">
            <v>0</v>
          </cell>
          <cell r="I2541">
            <v>0</v>
          </cell>
        </row>
        <row r="2542">
          <cell r="B2542" t="str">
            <v>1 - Foram usados preços de MERCADO</v>
          </cell>
          <cell r="C2542">
            <v>0</v>
          </cell>
          <cell r="D2542">
            <v>0</v>
          </cell>
          <cell r="E2542">
            <v>0</v>
          </cell>
          <cell r="F2542">
            <v>0</v>
          </cell>
          <cell r="G2542">
            <v>0</v>
          </cell>
          <cell r="H2542">
            <v>0</v>
          </cell>
          <cell r="I2542">
            <v>0</v>
          </cell>
        </row>
        <row r="2543">
          <cell r="B2543">
            <v>0</v>
          </cell>
          <cell r="C2543">
            <v>0</v>
          </cell>
          <cell r="D2543">
            <v>0</v>
          </cell>
          <cell r="E2543">
            <v>0</v>
          </cell>
          <cell r="F2543">
            <v>0</v>
          </cell>
          <cell r="G2543">
            <v>0</v>
          </cell>
          <cell r="H2543">
            <v>0</v>
          </cell>
          <cell r="I2543">
            <v>0</v>
          </cell>
        </row>
        <row r="2544">
          <cell r="B2544" t="str">
            <v>CPU_0125</v>
          </cell>
          <cell r="C2544" t="str">
            <v>COMP</v>
          </cell>
          <cell r="D2544" t="str">
            <v>QUADRO DE DISTRUIBAÇÃO GERAL DE BAIXA TENSÃO, C/ASSECÓRIOS-1UN DE MEDIÇÃO</v>
          </cell>
          <cell r="E2544">
            <v>0</v>
          </cell>
          <cell r="F2544">
            <v>0</v>
          </cell>
          <cell r="G2544">
            <v>0</v>
          </cell>
          <cell r="H2544" t="str">
            <v>UNID</v>
          </cell>
          <cell r="I2544">
            <v>1940.3099999999997</v>
          </cell>
        </row>
        <row r="2545">
          <cell r="B2545" t="str">
            <v>CÓDIGO</v>
          </cell>
          <cell r="C2545" t="str">
            <v>ORIGEM</v>
          </cell>
          <cell r="D2545" t="str">
            <v>MÃO DE OBRA</v>
          </cell>
          <cell r="E2545" t="str">
            <v>UNID</v>
          </cell>
          <cell r="F2545" t="str">
            <v>COEF</v>
          </cell>
          <cell r="G2545" t="str">
            <v>UNIT (R$)</v>
          </cell>
          <cell r="H2545" t="str">
            <v>PARCIAL (R$)</v>
          </cell>
          <cell r="I2545">
            <v>0</v>
          </cell>
        </row>
        <row r="2546">
          <cell r="B2546">
            <v>88264</v>
          </cell>
          <cell r="C2546" t="str">
            <v>SINAPI-CE</v>
          </cell>
          <cell r="D2546" t="str">
            <v>ELETRICISTA COM ENCARGOS COMPLEMENTARES</v>
          </cell>
          <cell r="E2546" t="str">
            <v>H</v>
          </cell>
          <cell r="F2546">
            <v>4</v>
          </cell>
          <cell r="G2546" t="str">
            <v>17,51</v>
          </cell>
          <cell r="H2546">
            <v>70.040000000000006</v>
          </cell>
          <cell r="I2546">
            <v>0</v>
          </cell>
        </row>
        <row r="2547">
          <cell r="B2547">
            <v>88266</v>
          </cell>
          <cell r="C2547" t="str">
            <v>SINAPI-CE</v>
          </cell>
          <cell r="D2547" t="str">
            <v>ELETROTÉCNICO COM ENCARGOS COMPLEMENTARES</v>
          </cell>
          <cell r="E2547" t="str">
            <v>H</v>
          </cell>
          <cell r="F2547">
            <v>4</v>
          </cell>
          <cell r="G2547" t="str">
            <v>24,27</v>
          </cell>
          <cell r="H2547">
            <v>97.08</v>
          </cell>
          <cell r="I2547">
            <v>0</v>
          </cell>
        </row>
        <row r="2548">
          <cell r="B2548">
            <v>88247</v>
          </cell>
          <cell r="C2548" t="str">
            <v>SINAPI-CE</v>
          </cell>
          <cell r="D2548" t="str">
            <v>AUXILIAR DE ELETRICISTA COM ENCARGOS COMPLEMENTARES</v>
          </cell>
          <cell r="E2548" t="str">
            <v>H</v>
          </cell>
          <cell r="F2548">
            <v>4</v>
          </cell>
          <cell r="G2548" t="str">
            <v>14,30</v>
          </cell>
          <cell r="H2548">
            <v>57.2</v>
          </cell>
          <cell r="I2548">
            <v>0</v>
          </cell>
        </row>
        <row r="2549">
          <cell r="B2549">
            <v>0</v>
          </cell>
          <cell r="C2549">
            <v>0</v>
          </cell>
          <cell r="D2549">
            <v>0</v>
          </cell>
          <cell r="E2549">
            <v>0</v>
          </cell>
          <cell r="F2549">
            <v>0</v>
          </cell>
          <cell r="G2549" t="str">
            <v>SUB-TOTAL (R$)</v>
          </cell>
          <cell r="H2549">
            <v>224.32</v>
          </cell>
          <cell r="I2549">
            <v>0</v>
          </cell>
        </row>
        <row r="2550">
          <cell r="B2550">
            <v>0</v>
          </cell>
          <cell r="C2550">
            <v>0</v>
          </cell>
          <cell r="D2550">
            <v>0</v>
          </cell>
          <cell r="E2550">
            <v>0</v>
          </cell>
          <cell r="F2550" t="str">
            <v>ENCARGOS SOCIAIS</v>
          </cell>
          <cell r="G2550">
            <v>0</v>
          </cell>
          <cell r="H2550">
            <v>0</v>
          </cell>
          <cell r="I2550">
            <v>0</v>
          </cell>
        </row>
        <row r="2551">
          <cell r="B2551">
            <v>0</v>
          </cell>
          <cell r="C2551">
            <v>0</v>
          </cell>
          <cell r="D2551">
            <v>0</v>
          </cell>
          <cell r="E2551">
            <v>0</v>
          </cell>
          <cell r="F2551">
            <v>0</v>
          </cell>
          <cell r="G2551" t="str">
            <v>SUB-TOTAL MÃO-DE-OBRA (R$)</v>
          </cell>
          <cell r="H2551">
            <v>224.32</v>
          </cell>
          <cell r="I2551">
            <v>0</v>
          </cell>
        </row>
        <row r="2552">
          <cell r="B2552" t="str">
            <v>CÓDIGO</v>
          </cell>
          <cell r="C2552" t="str">
            <v>ORIGEM</v>
          </cell>
          <cell r="D2552" t="str">
            <v>MATERIAL</v>
          </cell>
          <cell r="E2552" t="str">
            <v>UNID</v>
          </cell>
          <cell r="F2552" t="str">
            <v>COEF</v>
          </cell>
          <cell r="G2552" t="str">
            <v>UNIT (R$)</v>
          </cell>
          <cell r="H2552" t="str">
            <v>PARCIAL (R$)</v>
          </cell>
          <cell r="I2552">
            <v>0</v>
          </cell>
        </row>
        <row r="2553">
          <cell r="B2553" t="str">
            <v>I1476</v>
          </cell>
          <cell r="C2553" t="str">
            <v>SEINFRA_24.1</v>
          </cell>
          <cell r="D2553" t="str">
            <v>LÂMPADA SINALIZADORAS ATE 5W</v>
          </cell>
          <cell r="E2553" t="str">
            <v>UN</v>
          </cell>
          <cell r="F2553">
            <v>3</v>
          </cell>
          <cell r="G2553">
            <v>8.01</v>
          </cell>
          <cell r="H2553">
            <v>24.03</v>
          </cell>
          <cell r="I2553">
            <v>0</v>
          </cell>
        </row>
        <row r="2554">
          <cell r="B2554" t="str">
            <v>I2156</v>
          </cell>
          <cell r="C2554" t="str">
            <v>SEINFRA_24.1</v>
          </cell>
          <cell r="D2554" t="str">
            <v>TRANSFORMADOR CORRENTE EM QD DE 0 - 100A</v>
          </cell>
          <cell r="E2554" t="str">
            <v>UN</v>
          </cell>
          <cell r="F2554">
            <v>3</v>
          </cell>
          <cell r="G2554">
            <v>104.8656</v>
          </cell>
          <cell r="H2554">
            <v>314.58999999999997</v>
          </cell>
          <cell r="I2554">
            <v>0</v>
          </cell>
        </row>
        <row r="2555">
          <cell r="B2555" t="str">
            <v>I1204</v>
          </cell>
          <cell r="C2555" t="str">
            <v>SEINFRA_24.1</v>
          </cell>
          <cell r="D2555" t="str">
            <v>FUSIVEL DIAZED 25A</v>
          </cell>
          <cell r="E2555" t="str">
            <v>UN</v>
          </cell>
          <cell r="F2555">
            <v>1</v>
          </cell>
          <cell r="G2555">
            <v>1.79</v>
          </cell>
          <cell r="H2555">
            <v>1.79</v>
          </cell>
          <cell r="I2555">
            <v>0</v>
          </cell>
        </row>
        <row r="2556">
          <cell r="B2556" t="str">
            <v>I0199</v>
          </cell>
          <cell r="C2556" t="str">
            <v>SEINFRA_24.1</v>
          </cell>
          <cell r="D2556" t="str">
            <v>BASE FUSIVEL DIAZED 25A. COMPLETA</v>
          </cell>
          <cell r="E2556" t="str">
            <v>UN</v>
          </cell>
          <cell r="F2556">
            <v>1</v>
          </cell>
          <cell r="G2556">
            <v>21.21</v>
          </cell>
          <cell r="H2556">
            <v>21.21</v>
          </cell>
          <cell r="I2556">
            <v>0</v>
          </cell>
        </row>
        <row r="2557">
          <cell r="B2557" t="str">
            <v>I0546</v>
          </cell>
          <cell r="C2557" t="str">
            <v>SEINFRA_24.1</v>
          </cell>
          <cell r="D2557" t="str">
            <v>CHAVE COMUTADORA P/ AMPERIMETRO/VOLTIMETRO</v>
          </cell>
          <cell r="E2557" t="str">
            <v>UN</v>
          </cell>
          <cell r="F2557">
            <v>2</v>
          </cell>
          <cell r="G2557">
            <v>63.1</v>
          </cell>
          <cell r="H2557">
            <v>126.2</v>
          </cell>
          <cell r="I2557">
            <v>0</v>
          </cell>
        </row>
        <row r="2558">
          <cell r="B2558" t="str">
            <v>I0055</v>
          </cell>
          <cell r="C2558" t="str">
            <v>SEINFRA_24.1</v>
          </cell>
          <cell r="D2558" t="str">
            <v>AMPERIMETRO (96 X 96)MM - ESC. 0 A 500A</v>
          </cell>
          <cell r="E2558" t="str">
            <v>UN</v>
          </cell>
          <cell r="F2558">
            <v>1</v>
          </cell>
          <cell r="G2558">
            <v>119.11</v>
          </cell>
          <cell r="H2558">
            <v>119.11</v>
          </cell>
          <cell r="I2558">
            <v>0</v>
          </cell>
        </row>
        <row r="2559">
          <cell r="B2559" t="str">
            <v>I1767</v>
          </cell>
          <cell r="C2559" t="str">
            <v>SEINFRA_24.1</v>
          </cell>
          <cell r="D2559" t="str">
            <v>QUADRO METÁLICO P/QGBT (1,90 X 0,90 X 0,60)M</v>
          </cell>
          <cell r="E2559" t="str">
            <v>UN</v>
          </cell>
          <cell r="F2559">
            <v>1</v>
          </cell>
          <cell r="G2559">
            <v>953.67</v>
          </cell>
          <cell r="H2559">
            <v>953.67</v>
          </cell>
          <cell r="I2559">
            <v>0</v>
          </cell>
        </row>
        <row r="2560">
          <cell r="B2560" t="str">
            <v>I2263</v>
          </cell>
          <cell r="C2560" t="str">
            <v>SEINFRA_24.1</v>
          </cell>
          <cell r="D2560" t="str">
            <v>VOLTÍMETRO (96 X 96)MM - ESC. 0 A 500V</v>
          </cell>
          <cell r="E2560" t="str">
            <v>UN</v>
          </cell>
          <cell r="F2560">
            <v>1</v>
          </cell>
          <cell r="G2560">
            <v>155.38999999999999</v>
          </cell>
          <cell r="H2560">
            <v>155.38999999999999</v>
          </cell>
          <cell r="I2560">
            <v>0</v>
          </cell>
        </row>
        <row r="2561">
          <cell r="B2561">
            <v>0</v>
          </cell>
          <cell r="C2561">
            <v>0</v>
          </cell>
          <cell r="D2561">
            <v>0</v>
          </cell>
          <cell r="E2561">
            <v>0</v>
          </cell>
          <cell r="F2561">
            <v>0</v>
          </cell>
          <cell r="G2561">
            <v>0</v>
          </cell>
          <cell r="H2561">
            <v>0</v>
          </cell>
          <cell r="I2561">
            <v>0</v>
          </cell>
        </row>
        <row r="2562">
          <cell r="B2562">
            <v>0</v>
          </cell>
          <cell r="C2562">
            <v>0</v>
          </cell>
          <cell r="D2562">
            <v>0</v>
          </cell>
          <cell r="E2562">
            <v>0</v>
          </cell>
          <cell r="F2562">
            <v>0</v>
          </cell>
          <cell r="G2562" t="str">
            <v>SUB-TOTAL MATERIAL (R$)</v>
          </cell>
          <cell r="H2562">
            <v>1715.9899999999998</v>
          </cell>
          <cell r="I2562">
            <v>0</v>
          </cell>
        </row>
        <row r="2563">
          <cell r="B2563" t="str">
            <v>CÓDIGO</v>
          </cell>
          <cell r="C2563" t="str">
            <v>ORIGEM</v>
          </cell>
          <cell r="D2563" t="str">
            <v>EQUIPAMENTOS/FERRAMENTAS</v>
          </cell>
          <cell r="E2563" t="str">
            <v>UNID</v>
          </cell>
          <cell r="F2563" t="str">
            <v>COEF</v>
          </cell>
          <cell r="G2563" t="str">
            <v>UNIT (R$)</v>
          </cell>
          <cell r="H2563" t="str">
            <v>PARCIAL (R$)</v>
          </cell>
          <cell r="I2563">
            <v>0</v>
          </cell>
        </row>
        <row r="2564">
          <cell r="B2564">
            <v>0</v>
          </cell>
          <cell r="C2564">
            <v>0</v>
          </cell>
          <cell r="D2564">
            <v>0</v>
          </cell>
          <cell r="E2564">
            <v>0</v>
          </cell>
          <cell r="F2564">
            <v>0</v>
          </cell>
          <cell r="G2564">
            <v>0</v>
          </cell>
          <cell r="H2564">
            <v>0</v>
          </cell>
          <cell r="I2564">
            <v>0</v>
          </cell>
        </row>
        <row r="2565">
          <cell r="B2565">
            <v>0</v>
          </cell>
          <cell r="C2565">
            <v>0</v>
          </cell>
          <cell r="D2565">
            <v>0</v>
          </cell>
          <cell r="E2565">
            <v>0</v>
          </cell>
          <cell r="F2565">
            <v>0</v>
          </cell>
          <cell r="G2565" t="str">
            <v>SUB-TOTAL EQUIPAMENTOS/FERRAMENTAS (R$)</v>
          </cell>
          <cell r="H2565">
            <v>0</v>
          </cell>
          <cell r="I2565">
            <v>0</v>
          </cell>
        </row>
        <row r="2566">
          <cell r="B2566" t="str">
            <v>CÓDIGO</v>
          </cell>
          <cell r="C2566" t="str">
            <v>ORIGEM</v>
          </cell>
          <cell r="D2566" t="str">
            <v>DIVERSOS/COMPOSIÇÕES AUXILIARES</v>
          </cell>
          <cell r="E2566" t="str">
            <v>UNID</v>
          </cell>
          <cell r="F2566" t="str">
            <v>COEF</v>
          </cell>
          <cell r="G2566" t="str">
            <v>UNIT (R$)</v>
          </cell>
          <cell r="H2566" t="str">
            <v>PARCIAL (R$)</v>
          </cell>
          <cell r="I2566">
            <v>0</v>
          </cell>
        </row>
        <row r="2567">
          <cell r="B2567">
            <v>0</v>
          </cell>
          <cell r="C2567">
            <v>0</v>
          </cell>
          <cell r="D2567">
            <v>0</v>
          </cell>
          <cell r="E2567">
            <v>0</v>
          </cell>
          <cell r="F2567">
            <v>0</v>
          </cell>
          <cell r="G2567">
            <v>0</v>
          </cell>
          <cell r="H2567">
            <v>0</v>
          </cell>
          <cell r="I2567">
            <v>0</v>
          </cell>
        </row>
        <row r="2568">
          <cell r="B2568">
            <v>0</v>
          </cell>
          <cell r="C2568">
            <v>0</v>
          </cell>
          <cell r="D2568">
            <v>0</v>
          </cell>
          <cell r="E2568">
            <v>0</v>
          </cell>
          <cell r="F2568">
            <v>0</v>
          </cell>
          <cell r="G2568">
            <v>0</v>
          </cell>
          <cell r="H2568">
            <v>0</v>
          </cell>
          <cell r="I2568">
            <v>0</v>
          </cell>
        </row>
        <row r="2569">
          <cell r="B2569">
            <v>0</v>
          </cell>
          <cell r="C2569">
            <v>0</v>
          </cell>
          <cell r="D2569">
            <v>0</v>
          </cell>
          <cell r="E2569">
            <v>0</v>
          </cell>
          <cell r="F2569">
            <v>0</v>
          </cell>
          <cell r="G2569" t="str">
            <v>SUB-TOTAL DIVERSOS/COMPOSIÇÕES AUXILIARES (R$)</v>
          </cell>
          <cell r="H2569">
            <v>0</v>
          </cell>
          <cell r="I2569">
            <v>0</v>
          </cell>
        </row>
        <row r="2570">
          <cell r="B2570">
            <v>0</v>
          </cell>
          <cell r="C2570">
            <v>0</v>
          </cell>
          <cell r="D2570">
            <v>0</v>
          </cell>
          <cell r="E2570">
            <v>0</v>
          </cell>
          <cell r="F2570">
            <v>0</v>
          </cell>
          <cell r="G2570" t="str">
            <v>CUSTO UNITÁRIO (R$)</v>
          </cell>
          <cell r="H2570">
            <v>1940.3099999999997</v>
          </cell>
          <cell r="I2570">
            <v>0</v>
          </cell>
        </row>
        <row r="2571">
          <cell r="B2571" t="str">
            <v>OBSERVAÇÕES:</v>
          </cell>
          <cell r="C2571">
            <v>0</v>
          </cell>
          <cell r="D2571">
            <v>0</v>
          </cell>
          <cell r="E2571">
            <v>0</v>
          </cell>
          <cell r="F2571">
            <v>0</v>
          </cell>
          <cell r="G2571">
            <v>0</v>
          </cell>
          <cell r="H2571">
            <v>0</v>
          </cell>
          <cell r="I2571">
            <v>0</v>
          </cell>
        </row>
        <row r="2572">
          <cell r="B2572" t="str">
            <v>1 - Foram utilizados coeficientes da tabela SEINFRA_C2062</v>
          </cell>
          <cell r="C2572">
            <v>0</v>
          </cell>
          <cell r="D2572">
            <v>0</v>
          </cell>
          <cell r="E2572">
            <v>0</v>
          </cell>
          <cell r="F2572">
            <v>0</v>
          </cell>
          <cell r="G2572">
            <v>0</v>
          </cell>
          <cell r="H2572">
            <v>0</v>
          </cell>
          <cell r="I2572">
            <v>0</v>
          </cell>
        </row>
        <row r="2573">
          <cell r="B2573" t="str">
            <v>2 - Foram usados preços SINAPI_DEZ/2017 e SEINFRA 24.1</v>
          </cell>
          <cell r="C2573">
            <v>0</v>
          </cell>
          <cell r="D2573">
            <v>0</v>
          </cell>
          <cell r="E2573">
            <v>0</v>
          </cell>
          <cell r="F2573">
            <v>0</v>
          </cell>
          <cell r="G2573">
            <v>0</v>
          </cell>
          <cell r="H2573">
            <v>0</v>
          </cell>
          <cell r="I2573">
            <v>0</v>
          </cell>
        </row>
        <row r="2574">
          <cell r="B2574">
            <v>0</v>
          </cell>
          <cell r="C2574">
            <v>0</v>
          </cell>
          <cell r="D2574">
            <v>0</v>
          </cell>
          <cell r="E2574">
            <v>0</v>
          </cell>
          <cell r="F2574">
            <v>0</v>
          </cell>
          <cell r="G2574">
            <v>0</v>
          </cell>
          <cell r="H2574">
            <v>0</v>
          </cell>
          <cell r="I2574">
            <v>0</v>
          </cell>
        </row>
        <row r="2575">
          <cell r="B2575" t="str">
            <v>CPU_0126</v>
          </cell>
          <cell r="C2575" t="str">
            <v>COMP</v>
          </cell>
          <cell r="D2575" t="str">
            <v>BANCADA EM AÇO INOX (1,65X,60)M COM CUBA DE AÇO INOX</v>
          </cell>
          <cell r="E2575">
            <v>0</v>
          </cell>
          <cell r="F2575">
            <v>0</v>
          </cell>
          <cell r="G2575">
            <v>0</v>
          </cell>
          <cell r="H2575" t="str">
            <v>UNID</v>
          </cell>
          <cell r="I2575">
            <v>1170.18</v>
          </cell>
        </row>
        <row r="2576">
          <cell r="B2576" t="str">
            <v>CÓDIGO</v>
          </cell>
          <cell r="C2576" t="str">
            <v>ORIGEM</v>
          </cell>
          <cell r="D2576" t="str">
            <v>MÃO DE OBRA</v>
          </cell>
          <cell r="E2576" t="str">
            <v>UNID</v>
          </cell>
          <cell r="F2576" t="str">
            <v>COEF</v>
          </cell>
          <cell r="G2576" t="str">
            <v>UNIT (R$)</v>
          </cell>
          <cell r="H2576" t="str">
            <v>PARCIAL (R$)</v>
          </cell>
          <cell r="I2576">
            <v>0</v>
          </cell>
        </row>
        <row r="2577">
          <cell r="B2577">
            <v>88248</v>
          </cell>
          <cell r="C2577" t="str">
            <v>SINAPI-CE</v>
          </cell>
          <cell r="D2577" t="str">
            <v>AUXILIAR DE ENCANADOR OU BOMBEIRO HIDRÁULICO COM ENCARGOS COMPLEMENTARES</v>
          </cell>
          <cell r="E2577" t="str">
            <v>H</v>
          </cell>
          <cell r="F2577">
            <v>3</v>
          </cell>
          <cell r="G2577" t="str">
            <v>14,15</v>
          </cell>
          <cell r="H2577">
            <v>42.45</v>
          </cell>
          <cell r="I2577">
            <v>0</v>
          </cell>
        </row>
        <row r="2578">
          <cell r="B2578">
            <v>88309</v>
          </cell>
          <cell r="C2578" t="str">
            <v>SINAPI-CE</v>
          </cell>
          <cell r="D2578" t="str">
            <v>PEDREIRO COM ENCARGOS COMPLEMENTARES</v>
          </cell>
          <cell r="E2578" t="str">
            <v>H</v>
          </cell>
          <cell r="F2578">
            <v>3</v>
          </cell>
          <cell r="G2578" t="str">
            <v>17,35</v>
          </cell>
          <cell r="H2578">
            <v>52.05</v>
          </cell>
          <cell r="I2578">
            <v>0</v>
          </cell>
        </row>
        <row r="2579">
          <cell r="B2579">
            <v>88242</v>
          </cell>
          <cell r="C2579" t="str">
            <v>SINAPI-CE</v>
          </cell>
          <cell r="D2579" t="str">
            <v>AJUDANTE DE PEDREIRO COM ENCARGOS COMPLEMENTARES</v>
          </cell>
          <cell r="E2579" t="str">
            <v>H</v>
          </cell>
          <cell r="F2579">
            <v>3</v>
          </cell>
          <cell r="G2579" t="str">
            <v>13,84</v>
          </cell>
          <cell r="H2579">
            <v>41.52</v>
          </cell>
          <cell r="I2579">
            <v>0</v>
          </cell>
        </row>
        <row r="2580">
          <cell r="B2580">
            <v>0</v>
          </cell>
          <cell r="C2580">
            <v>0</v>
          </cell>
          <cell r="D2580">
            <v>0</v>
          </cell>
          <cell r="E2580">
            <v>0</v>
          </cell>
          <cell r="F2580">
            <v>0</v>
          </cell>
          <cell r="G2580" t="str">
            <v>SUB-TOTAL (R$)</v>
          </cell>
          <cell r="H2580">
            <v>136.02000000000001</v>
          </cell>
          <cell r="I2580">
            <v>0</v>
          </cell>
        </row>
        <row r="2581">
          <cell r="B2581">
            <v>0</v>
          </cell>
          <cell r="C2581">
            <v>0</v>
          </cell>
          <cell r="D2581">
            <v>0</v>
          </cell>
          <cell r="E2581">
            <v>0</v>
          </cell>
          <cell r="F2581" t="str">
            <v>ENCARGOS SOCIAIS</v>
          </cell>
          <cell r="G2581">
            <v>0</v>
          </cell>
          <cell r="H2581">
            <v>0</v>
          </cell>
          <cell r="I2581">
            <v>0</v>
          </cell>
        </row>
        <row r="2582">
          <cell r="B2582">
            <v>0</v>
          </cell>
          <cell r="C2582">
            <v>0</v>
          </cell>
          <cell r="D2582">
            <v>0</v>
          </cell>
          <cell r="E2582">
            <v>0</v>
          </cell>
          <cell r="F2582">
            <v>0</v>
          </cell>
          <cell r="G2582" t="str">
            <v>SUB-TOTAL  MÃO-DE-OBRA(R$)</v>
          </cell>
          <cell r="H2582">
            <v>136.02000000000001</v>
          </cell>
          <cell r="I2582">
            <v>0</v>
          </cell>
        </row>
        <row r="2583">
          <cell r="B2583" t="str">
            <v>CÓDIGO</v>
          </cell>
          <cell r="C2583" t="str">
            <v>ORIGEM</v>
          </cell>
          <cell r="D2583" t="str">
            <v>MATERIAL</v>
          </cell>
          <cell r="E2583" t="str">
            <v>UNID</v>
          </cell>
          <cell r="F2583" t="str">
            <v>COEF</v>
          </cell>
          <cell r="G2583" t="str">
            <v>UNIT (R$)</v>
          </cell>
          <cell r="H2583" t="str">
            <v>PARCIAL (R$)</v>
          </cell>
          <cell r="I2583">
            <v>0</v>
          </cell>
        </row>
        <row r="2584">
          <cell r="B2584" t="str">
            <v>COT-06</v>
          </cell>
          <cell r="C2584" t="str">
            <v>MERCADO</v>
          </cell>
          <cell r="D2584" t="str">
            <v>BANCADA EM AÇO INOX (2800 mm de comp. x 600 mm, com 01 cuba500x400x200mm) - FORNECIMENTO E INSTALAÇÃO</v>
          </cell>
          <cell r="E2584" t="str">
            <v>UND</v>
          </cell>
          <cell r="F2584">
            <v>1</v>
          </cell>
          <cell r="G2584">
            <v>1020</v>
          </cell>
          <cell r="H2584">
            <v>1020</v>
          </cell>
          <cell r="I2584">
            <v>0</v>
          </cell>
        </row>
        <row r="2585">
          <cell r="B2585">
            <v>34449</v>
          </cell>
          <cell r="C2585" t="str">
            <v>SINAPI-CE</v>
          </cell>
          <cell r="D2585" t="str">
            <v>ACO CA-50, 6,3 MM, DOBRADO E CORTADO</v>
          </cell>
          <cell r="E2585" t="str">
            <v xml:space="preserve">KG    </v>
          </cell>
          <cell r="F2585">
            <v>1.1399999999999999</v>
          </cell>
          <cell r="G2585" t="str">
            <v>5,23</v>
          </cell>
          <cell r="H2585">
            <v>5.96</v>
          </cell>
          <cell r="I2585">
            <v>0</v>
          </cell>
        </row>
        <row r="2586">
          <cell r="B2586" t="str">
            <v>I0108</v>
          </cell>
          <cell r="C2586" t="str">
            <v>SEINFRA_24.1</v>
          </cell>
          <cell r="D2586" t="str">
            <v>AREIA GROSSA</v>
          </cell>
          <cell r="E2586" t="str">
            <v>M3</v>
          </cell>
          <cell r="F2586">
            <v>0.03</v>
          </cell>
          <cell r="G2586">
            <v>50</v>
          </cell>
          <cell r="H2586">
            <v>1.5</v>
          </cell>
          <cell r="I2586">
            <v>0</v>
          </cell>
        </row>
        <row r="2587">
          <cell r="B2587">
            <v>1379</v>
          </cell>
          <cell r="C2587" t="str">
            <v>SINAPI-CE</v>
          </cell>
          <cell r="D2587" t="str">
            <v>CIMENTO PORTLAND COMPOSTO CP II-32</v>
          </cell>
          <cell r="E2587" t="str">
            <v xml:space="preserve">KG    </v>
          </cell>
          <cell r="F2587">
            <v>16.38</v>
          </cell>
          <cell r="G2587" t="str">
            <v>0,41</v>
          </cell>
          <cell r="H2587">
            <v>6.71</v>
          </cell>
          <cell r="I2587">
            <v>0</v>
          </cell>
        </row>
        <row r="2588">
          <cell r="B2588">
            <v>0</v>
          </cell>
          <cell r="C2588">
            <v>0</v>
          </cell>
          <cell r="D2588">
            <v>0</v>
          </cell>
          <cell r="E2588">
            <v>0</v>
          </cell>
          <cell r="F2588">
            <v>0</v>
          </cell>
          <cell r="G2588">
            <v>0</v>
          </cell>
          <cell r="H2588">
            <v>0</v>
          </cell>
          <cell r="I2588">
            <v>0</v>
          </cell>
        </row>
        <row r="2589">
          <cell r="B2589">
            <v>0</v>
          </cell>
          <cell r="C2589">
            <v>0</v>
          </cell>
          <cell r="D2589">
            <v>0</v>
          </cell>
          <cell r="E2589">
            <v>0</v>
          </cell>
          <cell r="F2589">
            <v>0</v>
          </cell>
          <cell r="G2589" t="str">
            <v>SUB-TOTAL MATERIAL (R$)</v>
          </cell>
          <cell r="H2589">
            <v>1034.17</v>
          </cell>
          <cell r="I2589">
            <v>0</v>
          </cell>
        </row>
        <row r="2590">
          <cell r="B2590" t="str">
            <v>CÓDIGO</v>
          </cell>
          <cell r="C2590" t="str">
            <v>ORIGEM</v>
          </cell>
          <cell r="D2590" t="str">
            <v>EQUIPAMENTOS/FERRAMENTAS</v>
          </cell>
          <cell r="E2590" t="str">
            <v>UNID</v>
          </cell>
          <cell r="F2590" t="str">
            <v>COEF</v>
          </cell>
          <cell r="G2590" t="str">
            <v>UNIT (R$)</v>
          </cell>
          <cell r="H2590" t="str">
            <v>PARCIAL (R$)</v>
          </cell>
          <cell r="I2590">
            <v>0</v>
          </cell>
        </row>
        <row r="2591">
          <cell r="B2591">
            <v>0</v>
          </cell>
          <cell r="C2591">
            <v>0</v>
          </cell>
          <cell r="D2591">
            <v>0</v>
          </cell>
          <cell r="E2591">
            <v>0</v>
          </cell>
          <cell r="F2591">
            <v>0</v>
          </cell>
          <cell r="G2591">
            <v>0</v>
          </cell>
          <cell r="H2591">
            <v>0</v>
          </cell>
          <cell r="I2591">
            <v>0</v>
          </cell>
        </row>
        <row r="2592">
          <cell r="B2592">
            <v>0</v>
          </cell>
          <cell r="C2592">
            <v>0</v>
          </cell>
          <cell r="D2592">
            <v>0</v>
          </cell>
          <cell r="E2592">
            <v>0</v>
          </cell>
          <cell r="F2592">
            <v>0</v>
          </cell>
          <cell r="G2592">
            <v>0</v>
          </cell>
          <cell r="H2592">
            <v>0</v>
          </cell>
          <cell r="I2592">
            <v>0</v>
          </cell>
        </row>
        <row r="2593">
          <cell r="B2593">
            <v>0</v>
          </cell>
          <cell r="C2593">
            <v>0</v>
          </cell>
          <cell r="D2593">
            <v>0</v>
          </cell>
          <cell r="E2593">
            <v>0</v>
          </cell>
          <cell r="F2593">
            <v>0</v>
          </cell>
          <cell r="G2593">
            <v>0</v>
          </cell>
          <cell r="H2593">
            <v>0</v>
          </cell>
          <cell r="I2593">
            <v>0</v>
          </cell>
        </row>
        <row r="2594">
          <cell r="B2594">
            <v>0</v>
          </cell>
          <cell r="C2594">
            <v>0</v>
          </cell>
          <cell r="D2594">
            <v>0</v>
          </cell>
          <cell r="E2594">
            <v>0</v>
          </cell>
          <cell r="F2594">
            <v>0</v>
          </cell>
          <cell r="G2594" t="str">
            <v>SUB-TOTAL EQUIPAMENTOS/FERRAMENTAS (R$)</v>
          </cell>
          <cell r="H2594">
            <v>0</v>
          </cell>
          <cell r="I2594">
            <v>0</v>
          </cell>
        </row>
        <row r="2595">
          <cell r="B2595" t="str">
            <v>CÓDIGO</v>
          </cell>
          <cell r="C2595" t="str">
            <v>ORIGEM</v>
          </cell>
          <cell r="D2595" t="str">
            <v xml:space="preserve"> DIVERSOS/COMPOSIÇÕES AUXILIARES</v>
          </cell>
          <cell r="E2595" t="str">
            <v>UNID</v>
          </cell>
          <cell r="F2595" t="str">
            <v>COEF</v>
          </cell>
          <cell r="G2595" t="str">
            <v>UNIT (R$)</v>
          </cell>
          <cell r="H2595" t="str">
            <v>PARCIAL (R$)</v>
          </cell>
          <cell r="I2595">
            <v>0</v>
          </cell>
        </row>
        <row r="2596">
          <cell r="B2596">
            <v>0</v>
          </cell>
          <cell r="C2596">
            <v>0</v>
          </cell>
          <cell r="D2596">
            <v>0</v>
          </cell>
          <cell r="E2596">
            <v>0</v>
          </cell>
          <cell r="F2596">
            <v>0</v>
          </cell>
          <cell r="G2596">
            <v>0</v>
          </cell>
          <cell r="H2596">
            <v>0</v>
          </cell>
          <cell r="I2596">
            <v>0</v>
          </cell>
        </row>
        <row r="2597">
          <cell r="B2597">
            <v>0</v>
          </cell>
          <cell r="C2597">
            <v>0</v>
          </cell>
          <cell r="D2597">
            <v>0</v>
          </cell>
          <cell r="E2597">
            <v>0</v>
          </cell>
          <cell r="F2597">
            <v>0</v>
          </cell>
          <cell r="G2597" t="str">
            <v>SUB-TOTAL DIVERSOS/COMPOSIÇÕES AUXILIARES (R$)</v>
          </cell>
          <cell r="H2597">
            <v>0</v>
          </cell>
          <cell r="I2597">
            <v>0</v>
          </cell>
        </row>
        <row r="2598">
          <cell r="B2598">
            <v>0</v>
          </cell>
          <cell r="C2598">
            <v>0</v>
          </cell>
          <cell r="D2598">
            <v>0</v>
          </cell>
          <cell r="E2598">
            <v>0</v>
          </cell>
          <cell r="F2598">
            <v>0</v>
          </cell>
          <cell r="G2598" t="str">
            <v>CUSTO UNIT (R$)ÁRIO</v>
          </cell>
          <cell r="H2598">
            <v>1170.18</v>
          </cell>
          <cell r="I2598">
            <v>0</v>
          </cell>
        </row>
        <row r="2599">
          <cell r="B2599" t="str">
            <v>1 - Foram utilizados coeficientes da tabela SEINF_80060012_SET/2014</v>
          </cell>
          <cell r="C2599">
            <v>0</v>
          </cell>
          <cell r="D2599">
            <v>0</v>
          </cell>
          <cell r="E2599">
            <v>0</v>
          </cell>
          <cell r="F2599">
            <v>0</v>
          </cell>
          <cell r="G2599">
            <v>0</v>
          </cell>
          <cell r="H2599">
            <v>0</v>
          </cell>
          <cell r="I2599">
            <v>0</v>
          </cell>
        </row>
        <row r="2600">
          <cell r="B2600" t="str">
            <v>2 - Foram usados preços SINAPI_DEZ/2017 e SEINFRA 24.1</v>
          </cell>
          <cell r="C2600">
            <v>0</v>
          </cell>
          <cell r="D2600">
            <v>0</v>
          </cell>
          <cell r="E2600">
            <v>0</v>
          </cell>
          <cell r="F2600">
            <v>0</v>
          </cell>
          <cell r="G2600">
            <v>0</v>
          </cell>
          <cell r="H2600">
            <v>0</v>
          </cell>
          <cell r="I2600">
            <v>0</v>
          </cell>
        </row>
        <row r="2601">
          <cell r="F2601">
            <v>0</v>
          </cell>
          <cell r="G2601">
            <v>0</v>
          </cell>
          <cell r="I2601">
            <v>0</v>
          </cell>
        </row>
        <row r="2602">
          <cell r="B2602" t="str">
            <v>CPU_0127</v>
          </cell>
          <cell r="C2602" t="str">
            <v>COMP</v>
          </cell>
          <cell r="D2602" t="str">
            <v>BANCADA EM AÇO INOX (0,60 X 1,20)M C/ 1 CUBA EM AÇO INOX (50X40X20)CM</v>
          </cell>
          <cell r="E2602">
            <v>0</v>
          </cell>
          <cell r="F2602">
            <v>0</v>
          </cell>
          <cell r="G2602">
            <v>0</v>
          </cell>
          <cell r="H2602" t="str">
            <v>UNID</v>
          </cell>
          <cell r="I2602">
            <v>1000.4100000000001</v>
          </cell>
        </row>
        <row r="2603">
          <cell r="B2603" t="str">
            <v>CÓDIGO</v>
          </cell>
          <cell r="C2603" t="str">
            <v>ORIGEM</v>
          </cell>
          <cell r="D2603" t="str">
            <v>MÃO DE OBRA</v>
          </cell>
          <cell r="E2603" t="str">
            <v>UNID</v>
          </cell>
          <cell r="F2603" t="str">
            <v>COEF</v>
          </cell>
          <cell r="G2603" t="str">
            <v>UNIT (R$)</v>
          </cell>
          <cell r="H2603" t="str">
            <v>PARCIAL (R$)</v>
          </cell>
          <cell r="I2603">
            <v>0</v>
          </cell>
        </row>
        <row r="2604">
          <cell r="B2604">
            <v>88248</v>
          </cell>
          <cell r="C2604" t="str">
            <v>SINAPI-CE</v>
          </cell>
          <cell r="D2604" t="str">
            <v>AUXILIAR DE ENCANADOR OU BOMBEIRO HIDRÁULICO COM ENCARGOS COMPLEMENTARES</v>
          </cell>
          <cell r="E2604" t="str">
            <v>H</v>
          </cell>
          <cell r="F2604">
            <v>3</v>
          </cell>
          <cell r="G2604" t="str">
            <v>14,15</v>
          </cell>
          <cell r="H2604">
            <v>42.45</v>
          </cell>
          <cell r="I2604">
            <v>0</v>
          </cell>
        </row>
        <row r="2605">
          <cell r="B2605">
            <v>88309</v>
          </cell>
          <cell r="C2605" t="str">
            <v>SINAPI-CE</v>
          </cell>
          <cell r="D2605" t="str">
            <v>PEDREIRO COM ENCARGOS COMPLEMENTARES</v>
          </cell>
          <cell r="E2605" t="str">
            <v>H</v>
          </cell>
          <cell r="F2605">
            <v>3</v>
          </cell>
          <cell r="G2605" t="str">
            <v>17,35</v>
          </cell>
          <cell r="H2605">
            <v>52.05</v>
          </cell>
          <cell r="I2605">
            <v>0</v>
          </cell>
        </row>
        <row r="2606">
          <cell r="B2606">
            <v>88242</v>
          </cell>
          <cell r="C2606" t="str">
            <v>SINAPI-CE</v>
          </cell>
          <cell r="D2606" t="str">
            <v>AJUDANTE DE PEDREIRO COM ENCARGOS COMPLEMENTARES</v>
          </cell>
          <cell r="E2606" t="str">
            <v>H</v>
          </cell>
          <cell r="F2606">
            <v>3</v>
          </cell>
          <cell r="G2606" t="str">
            <v>13,84</v>
          </cell>
          <cell r="H2606">
            <v>41.52</v>
          </cell>
          <cell r="I2606">
            <v>0</v>
          </cell>
        </row>
        <row r="2607">
          <cell r="B2607">
            <v>0</v>
          </cell>
          <cell r="C2607">
            <v>0</v>
          </cell>
          <cell r="D2607">
            <v>0</v>
          </cell>
          <cell r="E2607">
            <v>0</v>
          </cell>
          <cell r="F2607" t="str">
            <v xml:space="preserve"> </v>
          </cell>
          <cell r="G2607" t="str">
            <v>SUB-TOTAL (R$)</v>
          </cell>
          <cell r="H2607">
            <v>136.02000000000001</v>
          </cell>
          <cell r="I2607">
            <v>0</v>
          </cell>
        </row>
        <row r="2608">
          <cell r="B2608">
            <v>0</v>
          </cell>
          <cell r="C2608">
            <v>0</v>
          </cell>
          <cell r="D2608">
            <v>0</v>
          </cell>
          <cell r="E2608">
            <v>0</v>
          </cell>
          <cell r="F2608" t="str">
            <v>ENCARGOS SOCIAIS</v>
          </cell>
          <cell r="G2608">
            <v>0</v>
          </cell>
          <cell r="H2608">
            <v>0</v>
          </cell>
          <cell r="I2608">
            <v>0</v>
          </cell>
        </row>
        <row r="2609">
          <cell r="B2609">
            <v>0</v>
          </cell>
          <cell r="C2609">
            <v>0</v>
          </cell>
          <cell r="D2609">
            <v>0</v>
          </cell>
          <cell r="E2609">
            <v>0</v>
          </cell>
          <cell r="F2609">
            <v>0</v>
          </cell>
          <cell r="G2609" t="str">
            <v>SUB-TOTAL  MÃO-DE-OBRA(R$)</v>
          </cell>
          <cell r="H2609">
            <v>136.02000000000001</v>
          </cell>
          <cell r="I2609">
            <v>0</v>
          </cell>
        </row>
        <row r="2610">
          <cell r="B2610" t="str">
            <v>CÓDIGO</v>
          </cell>
          <cell r="C2610" t="str">
            <v>ORIGEM</v>
          </cell>
          <cell r="D2610" t="str">
            <v>MATERIAL</v>
          </cell>
          <cell r="E2610" t="str">
            <v>UNID</v>
          </cell>
          <cell r="F2610" t="str">
            <v>COEF</v>
          </cell>
          <cell r="G2610" t="str">
            <v>UNIT (R$)</v>
          </cell>
          <cell r="H2610" t="str">
            <v>PARCIAL (R$)</v>
          </cell>
          <cell r="I2610">
            <v>0</v>
          </cell>
        </row>
        <row r="2611">
          <cell r="B2611" t="str">
            <v>COT-07</v>
          </cell>
          <cell r="C2611" t="str">
            <v>MERCADO</v>
          </cell>
          <cell r="D2611" t="str">
            <v>BANCADA EM AÇO INOX (1200 mm de comp. x 600 mm, com 01 cuba500x400x200mm) -  FORNECIMENTO E INSTALAÇÃO</v>
          </cell>
          <cell r="E2611" t="str">
            <v>UND</v>
          </cell>
          <cell r="F2611">
            <v>1</v>
          </cell>
          <cell r="G2611">
            <v>850</v>
          </cell>
          <cell r="H2611">
            <v>850</v>
          </cell>
          <cell r="I2611">
            <v>0</v>
          </cell>
        </row>
        <row r="2612">
          <cell r="B2612">
            <v>34449</v>
          </cell>
          <cell r="C2612" t="str">
            <v>SINAPI-CE</v>
          </cell>
          <cell r="D2612" t="str">
            <v>ACO CA-50, 6,3 MM, DOBRADO E CORTADO</v>
          </cell>
          <cell r="E2612" t="str">
            <v xml:space="preserve">KG    </v>
          </cell>
          <cell r="F2612">
            <v>1.1399999999999999</v>
          </cell>
          <cell r="G2612" t="str">
            <v>5,23</v>
          </cell>
          <cell r="H2612">
            <v>5.96</v>
          </cell>
          <cell r="I2612">
            <v>0</v>
          </cell>
        </row>
        <row r="2613">
          <cell r="B2613">
            <v>367</v>
          </cell>
          <cell r="C2613" t="str">
            <v>SINAPI-CE</v>
          </cell>
          <cell r="D2613" t="str">
            <v>AREIA GROSSA - POSTO JAZIDA/FORNECEDOR (RETIRADO NA JAZIDA, SEM TRANSPORTE)</v>
          </cell>
          <cell r="E2613" t="str">
            <v xml:space="preserve">M3    </v>
          </cell>
          <cell r="F2613">
            <v>0.03</v>
          </cell>
          <cell r="G2613" t="str">
            <v>57,50</v>
          </cell>
          <cell r="H2613">
            <v>1.72</v>
          </cell>
          <cell r="I2613">
            <v>0</v>
          </cell>
        </row>
        <row r="2614">
          <cell r="B2614">
            <v>1379</v>
          </cell>
          <cell r="C2614" t="str">
            <v>SINAPI-CE</v>
          </cell>
          <cell r="D2614" t="str">
            <v>CIMENTO PORTLAND COMPOSTO CP II-32</v>
          </cell>
          <cell r="E2614" t="str">
            <v xml:space="preserve">KG    </v>
          </cell>
          <cell r="F2614">
            <v>16.38</v>
          </cell>
          <cell r="G2614" t="str">
            <v>0,41</v>
          </cell>
          <cell r="H2614">
            <v>6.71</v>
          </cell>
          <cell r="I2614">
            <v>0</v>
          </cell>
        </row>
        <row r="2615">
          <cell r="B2615">
            <v>0</v>
          </cell>
          <cell r="C2615">
            <v>0</v>
          </cell>
          <cell r="D2615">
            <v>0</v>
          </cell>
          <cell r="E2615">
            <v>0</v>
          </cell>
          <cell r="F2615">
            <v>0</v>
          </cell>
          <cell r="G2615">
            <v>0</v>
          </cell>
          <cell r="H2615">
            <v>0</v>
          </cell>
          <cell r="I2615">
            <v>0</v>
          </cell>
        </row>
        <row r="2616">
          <cell r="B2616">
            <v>0</v>
          </cell>
          <cell r="C2616">
            <v>0</v>
          </cell>
          <cell r="D2616">
            <v>0</v>
          </cell>
          <cell r="E2616">
            <v>0</v>
          </cell>
          <cell r="F2616">
            <v>0</v>
          </cell>
          <cell r="G2616" t="str">
            <v>SUB-TOTAL MATERIAL (R$)</v>
          </cell>
          <cell r="H2616">
            <v>864.3900000000001</v>
          </cell>
          <cell r="I2616">
            <v>0</v>
          </cell>
        </row>
        <row r="2617">
          <cell r="B2617" t="str">
            <v>CÓDIGO</v>
          </cell>
          <cell r="C2617" t="str">
            <v>ORIGEM</v>
          </cell>
          <cell r="D2617" t="str">
            <v>EQUIPAMENTOS/FERRAMENTAS</v>
          </cell>
          <cell r="E2617" t="str">
            <v>UNID</v>
          </cell>
          <cell r="F2617" t="str">
            <v>COEF</v>
          </cell>
          <cell r="G2617" t="str">
            <v>UNIT (R$)</v>
          </cell>
          <cell r="H2617" t="str">
            <v>PARCIAL (R$)</v>
          </cell>
          <cell r="I2617">
            <v>0</v>
          </cell>
        </row>
        <row r="2618">
          <cell r="B2618">
            <v>0</v>
          </cell>
          <cell r="C2618">
            <v>0</v>
          </cell>
          <cell r="D2618">
            <v>0</v>
          </cell>
          <cell r="E2618">
            <v>0</v>
          </cell>
          <cell r="F2618">
            <v>0</v>
          </cell>
          <cell r="G2618">
            <v>0</v>
          </cell>
          <cell r="H2618">
            <v>0</v>
          </cell>
          <cell r="I2618">
            <v>0</v>
          </cell>
        </row>
        <row r="2619">
          <cell r="B2619">
            <v>0</v>
          </cell>
          <cell r="C2619">
            <v>0</v>
          </cell>
          <cell r="D2619">
            <v>0</v>
          </cell>
          <cell r="E2619">
            <v>0</v>
          </cell>
          <cell r="F2619">
            <v>0</v>
          </cell>
          <cell r="G2619">
            <v>0</v>
          </cell>
          <cell r="H2619">
            <v>0</v>
          </cell>
          <cell r="I2619">
            <v>0</v>
          </cell>
        </row>
        <row r="2620">
          <cell r="B2620">
            <v>0</v>
          </cell>
          <cell r="C2620">
            <v>0</v>
          </cell>
          <cell r="D2620">
            <v>0</v>
          </cell>
          <cell r="E2620">
            <v>0</v>
          </cell>
          <cell r="F2620">
            <v>0</v>
          </cell>
          <cell r="G2620" t="str">
            <v>SUB-TOTAL EQUIPAMENTOS/FERRAMENTAS (R$)</v>
          </cell>
          <cell r="H2620">
            <v>0</v>
          </cell>
          <cell r="I2620">
            <v>0</v>
          </cell>
        </row>
        <row r="2621">
          <cell r="B2621" t="str">
            <v>CÓDIGO</v>
          </cell>
          <cell r="C2621" t="str">
            <v>ORIGEM</v>
          </cell>
          <cell r="D2621" t="str">
            <v xml:space="preserve"> DIVERSOS/COMPOSIÇÕES AUXILIARES</v>
          </cell>
          <cell r="E2621" t="str">
            <v>UNID</v>
          </cell>
          <cell r="F2621" t="str">
            <v>COEF</v>
          </cell>
          <cell r="G2621" t="str">
            <v>UNIT (R$)</v>
          </cell>
          <cell r="H2621" t="str">
            <v>PARCIAL (R$)</v>
          </cell>
          <cell r="I2621">
            <v>0</v>
          </cell>
        </row>
        <row r="2622">
          <cell r="B2622">
            <v>0</v>
          </cell>
          <cell r="C2622">
            <v>0</v>
          </cell>
          <cell r="D2622">
            <v>0</v>
          </cell>
          <cell r="E2622">
            <v>0</v>
          </cell>
          <cell r="F2622">
            <v>0</v>
          </cell>
          <cell r="G2622">
            <v>0</v>
          </cell>
          <cell r="H2622">
            <v>0</v>
          </cell>
          <cell r="I2622">
            <v>0</v>
          </cell>
        </row>
        <row r="2623">
          <cell r="B2623">
            <v>0</v>
          </cell>
          <cell r="C2623">
            <v>0</v>
          </cell>
          <cell r="D2623">
            <v>0</v>
          </cell>
          <cell r="E2623">
            <v>0</v>
          </cell>
          <cell r="F2623">
            <v>0</v>
          </cell>
          <cell r="G2623">
            <v>0</v>
          </cell>
          <cell r="H2623">
            <v>0</v>
          </cell>
          <cell r="I2623">
            <v>0</v>
          </cell>
        </row>
        <row r="2624">
          <cell r="B2624">
            <v>0</v>
          </cell>
          <cell r="C2624">
            <v>0</v>
          </cell>
          <cell r="D2624">
            <v>0</v>
          </cell>
          <cell r="E2624">
            <v>0</v>
          </cell>
          <cell r="F2624">
            <v>0</v>
          </cell>
          <cell r="G2624" t="str">
            <v>SUB-TOTAL DIVERSOS/COMPOSIÇÕES AUXILIARES (R$)</v>
          </cell>
          <cell r="H2624">
            <v>0</v>
          </cell>
          <cell r="I2624">
            <v>0</v>
          </cell>
        </row>
        <row r="2625">
          <cell r="B2625">
            <v>0</v>
          </cell>
          <cell r="C2625">
            <v>0</v>
          </cell>
          <cell r="D2625">
            <v>0</v>
          </cell>
          <cell r="E2625">
            <v>0</v>
          </cell>
          <cell r="F2625">
            <v>0</v>
          </cell>
          <cell r="G2625" t="str">
            <v>CUSTO UNITÁRIO (R$)</v>
          </cell>
          <cell r="H2625">
            <v>1000.4100000000001</v>
          </cell>
          <cell r="I2625">
            <v>0</v>
          </cell>
        </row>
        <row r="2626">
          <cell r="B2626" t="str">
            <v>1 - Foram utilizados coeficientes da tabela SEINF_80060012_SET/2014</v>
          </cell>
          <cell r="C2626">
            <v>0</v>
          </cell>
          <cell r="D2626">
            <v>0</v>
          </cell>
          <cell r="E2626">
            <v>0</v>
          </cell>
          <cell r="F2626">
            <v>0</v>
          </cell>
          <cell r="G2626">
            <v>0</v>
          </cell>
          <cell r="H2626">
            <v>0</v>
          </cell>
          <cell r="I2626">
            <v>0</v>
          </cell>
        </row>
        <row r="2627">
          <cell r="B2627" t="str">
            <v>2 - Foram usados preços SINAPI_DEZ/2017 e SEINFRA 24.1</v>
          </cell>
          <cell r="C2627">
            <v>0</v>
          </cell>
          <cell r="D2627">
            <v>0</v>
          </cell>
          <cell r="E2627">
            <v>0</v>
          </cell>
          <cell r="F2627">
            <v>0</v>
          </cell>
          <cell r="G2627">
            <v>0</v>
          </cell>
          <cell r="H2627">
            <v>0</v>
          </cell>
          <cell r="I2627">
            <v>0</v>
          </cell>
        </row>
        <row r="2628">
          <cell r="F2628">
            <v>0</v>
          </cell>
          <cell r="G2628">
            <v>0</v>
          </cell>
          <cell r="I2628">
            <v>0</v>
          </cell>
        </row>
        <row r="2629">
          <cell r="B2629" t="str">
            <v>CPU_0128</v>
          </cell>
          <cell r="C2629" t="str">
            <v>COMP</v>
          </cell>
          <cell r="D2629" t="str">
            <v>DIVISÓRIA DE GRANITO CINZA E=3cm</v>
          </cell>
          <cell r="E2629">
            <v>0</v>
          </cell>
          <cell r="F2629">
            <v>0</v>
          </cell>
          <cell r="G2629">
            <v>0</v>
          </cell>
          <cell r="H2629" t="str">
            <v>M2</v>
          </cell>
          <cell r="I2629">
            <v>421.43999999999994</v>
          </cell>
        </row>
        <row r="2630">
          <cell r="B2630" t="str">
            <v>CÓDIGO</v>
          </cell>
          <cell r="C2630" t="str">
            <v>ORIGEM</v>
          </cell>
          <cell r="D2630" t="str">
            <v>MÃO DE OBRA</v>
          </cell>
          <cell r="E2630" t="str">
            <v>UNID</v>
          </cell>
          <cell r="F2630" t="str">
            <v>COEF</v>
          </cell>
          <cell r="G2630" t="str">
            <v>UNIT (R$)</v>
          </cell>
          <cell r="H2630" t="str">
            <v>PARCIAL (R$)</v>
          </cell>
          <cell r="I2630">
            <v>0</v>
          </cell>
        </row>
        <row r="2631">
          <cell r="B2631">
            <v>88309</v>
          </cell>
          <cell r="C2631" t="str">
            <v>SINAPI-CE</v>
          </cell>
          <cell r="D2631" t="str">
            <v>PEDREIRO COM ENCARGOS COMPLEMENTARES</v>
          </cell>
          <cell r="E2631" t="str">
            <v>H</v>
          </cell>
          <cell r="F2631">
            <v>2.4</v>
          </cell>
          <cell r="G2631" t="str">
            <v>17,35</v>
          </cell>
          <cell r="H2631">
            <v>41.64</v>
          </cell>
          <cell r="I2631">
            <v>0</v>
          </cell>
        </row>
        <row r="2632">
          <cell r="B2632">
            <v>88316</v>
          </cell>
          <cell r="C2632" t="str">
            <v>SINAPI-CE</v>
          </cell>
          <cell r="D2632" t="str">
            <v>SERVENTE COM ENCARGOS COMPLEMENTARES</v>
          </cell>
          <cell r="E2632" t="str">
            <v>H</v>
          </cell>
          <cell r="F2632">
            <v>4.8</v>
          </cell>
          <cell r="G2632" t="str">
            <v>13,01</v>
          </cell>
          <cell r="H2632">
            <v>62.44</v>
          </cell>
          <cell r="I2632">
            <v>0</v>
          </cell>
        </row>
        <row r="2633">
          <cell r="B2633">
            <v>0</v>
          </cell>
          <cell r="C2633">
            <v>0</v>
          </cell>
          <cell r="D2633">
            <v>0</v>
          </cell>
          <cell r="E2633">
            <v>0</v>
          </cell>
          <cell r="F2633">
            <v>0</v>
          </cell>
          <cell r="G2633">
            <v>0</v>
          </cell>
          <cell r="H2633">
            <v>0</v>
          </cell>
          <cell r="I2633">
            <v>0</v>
          </cell>
        </row>
        <row r="2634">
          <cell r="B2634">
            <v>0</v>
          </cell>
          <cell r="C2634">
            <v>0</v>
          </cell>
          <cell r="D2634">
            <v>0</v>
          </cell>
          <cell r="E2634">
            <v>0</v>
          </cell>
          <cell r="F2634">
            <v>0</v>
          </cell>
          <cell r="G2634" t="str">
            <v>SUB-TOTAL (R$)</v>
          </cell>
          <cell r="H2634">
            <v>104.08</v>
          </cell>
          <cell r="I2634">
            <v>0</v>
          </cell>
        </row>
        <row r="2635">
          <cell r="B2635">
            <v>0</v>
          </cell>
          <cell r="C2635">
            <v>0</v>
          </cell>
          <cell r="D2635">
            <v>0</v>
          </cell>
          <cell r="E2635">
            <v>0</v>
          </cell>
          <cell r="F2635" t="str">
            <v>ENCARGOS SOCIAIS</v>
          </cell>
          <cell r="G2635">
            <v>0</v>
          </cell>
          <cell r="H2635">
            <v>0</v>
          </cell>
          <cell r="I2635">
            <v>0</v>
          </cell>
        </row>
        <row r="2636">
          <cell r="B2636">
            <v>0</v>
          </cell>
          <cell r="C2636">
            <v>0</v>
          </cell>
          <cell r="D2636">
            <v>0</v>
          </cell>
          <cell r="E2636">
            <v>0</v>
          </cell>
          <cell r="F2636">
            <v>0</v>
          </cell>
          <cell r="G2636" t="str">
            <v>SUB-TOTAL  MÃO-DE-OBRA(R$)</v>
          </cell>
          <cell r="H2636">
            <v>104.08</v>
          </cell>
          <cell r="I2636">
            <v>0</v>
          </cell>
        </row>
        <row r="2637">
          <cell r="B2637" t="str">
            <v>CÓDIGO</v>
          </cell>
          <cell r="C2637" t="str">
            <v>ORIGEM</v>
          </cell>
          <cell r="D2637" t="str">
            <v>MATERIAL</v>
          </cell>
          <cell r="E2637" t="str">
            <v>UNID</v>
          </cell>
          <cell r="F2637" t="str">
            <v>COEF</v>
          </cell>
          <cell r="G2637" t="str">
            <v>UNIT (R$)</v>
          </cell>
          <cell r="H2637" t="str">
            <v>PARCIAL (R$)</v>
          </cell>
          <cell r="I2637">
            <v>0</v>
          </cell>
        </row>
        <row r="2638">
          <cell r="B2638" t="str">
            <v>I7917</v>
          </cell>
          <cell r="C2638" t="str">
            <v>SEINFRA_24.1</v>
          </cell>
          <cell r="D2638" t="str">
            <v>DIVISÓRIA DE GRANITO CINZA E=3CM</v>
          </cell>
          <cell r="E2638" t="str">
            <v>M2</v>
          </cell>
          <cell r="F2638">
            <v>1</v>
          </cell>
          <cell r="G2638">
            <v>315</v>
          </cell>
          <cell r="H2638">
            <v>315</v>
          </cell>
          <cell r="I2638">
            <v>0</v>
          </cell>
        </row>
        <row r="2639">
          <cell r="B2639">
            <v>1379</v>
          </cell>
          <cell r="C2639" t="str">
            <v>SINAPI-CE</v>
          </cell>
          <cell r="D2639" t="str">
            <v>CIMENTO PORTLAND COMPOSTO CP II-32</v>
          </cell>
          <cell r="E2639" t="str">
            <v xml:space="preserve">KG    </v>
          </cell>
          <cell r="F2639">
            <v>1.6</v>
          </cell>
          <cell r="G2639" t="str">
            <v>0,41</v>
          </cell>
          <cell r="H2639">
            <v>0.65</v>
          </cell>
          <cell r="I2639">
            <v>0</v>
          </cell>
        </row>
        <row r="2640">
          <cell r="B2640">
            <v>1380</v>
          </cell>
          <cell r="C2640" t="str">
            <v>SINAPI-CE</v>
          </cell>
          <cell r="D2640" t="str">
            <v>CIMENTO BRANCO</v>
          </cell>
          <cell r="E2640" t="str">
            <v xml:space="preserve">KG    </v>
          </cell>
          <cell r="F2640">
            <v>0.7</v>
          </cell>
          <cell r="G2640" t="str">
            <v>2,45</v>
          </cell>
          <cell r="H2640">
            <v>1.71</v>
          </cell>
          <cell r="I2640">
            <v>0</v>
          </cell>
        </row>
        <row r="2641">
          <cell r="B2641">
            <v>0</v>
          </cell>
          <cell r="C2641">
            <v>0</v>
          </cell>
          <cell r="D2641">
            <v>0</v>
          </cell>
          <cell r="E2641">
            <v>0</v>
          </cell>
          <cell r="F2641">
            <v>0</v>
          </cell>
          <cell r="G2641">
            <v>0</v>
          </cell>
          <cell r="H2641">
            <v>0</v>
          </cell>
          <cell r="I2641">
            <v>0</v>
          </cell>
        </row>
        <row r="2642">
          <cell r="B2642">
            <v>0</v>
          </cell>
          <cell r="C2642">
            <v>0</v>
          </cell>
          <cell r="D2642">
            <v>0</v>
          </cell>
          <cell r="E2642">
            <v>0</v>
          </cell>
          <cell r="F2642">
            <v>0</v>
          </cell>
          <cell r="G2642" t="str">
            <v>SUB-TOTAL MATERIAL (R$)</v>
          </cell>
          <cell r="H2642">
            <v>317.35999999999996</v>
          </cell>
          <cell r="I2642">
            <v>0</v>
          </cell>
        </row>
        <row r="2643">
          <cell r="B2643" t="str">
            <v>CÓDIGO</v>
          </cell>
          <cell r="C2643" t="str">
            <v>ORIGEM</v>
          </cell>
          <cell r="D2643" t="str">
            <v>EQUIPAMENTOS/FERRAMENTAS</v>
          </cell>
          <cell r="E2643" t="str">
            <v>UNID</v>
          </cell>
          <cell r="F2643" t="str">
            <v>COEF</v>
          </cell>
          <cell r="G2643" t="str">
            <v>UNIT (R$)</v>
          </cell>
          <cell r="H2643" t="str">
            <v>PARCIAL (R$)</v>
          </cell>
          <cell r="I2643">
            <v>0</v>
          </cell>
        </row>
        <row r="2644">
          <cell r="B2644">
            <v>0</v>
          </cell>
          <cell r="C2644">
            <v>0</v>
          </cell>
          <cell r="D2644">
            <v>0</v>
          </cell>
          <cell r="E2644">
            <v>0</v>
          </cell>
          <cell r="F2644">
            <v>0</v>
          </cell>
          <cell r="G2644">
            <v>0</v>
          </cell>
          <cell r="H2644">
            <v>0</v>
          </cell>
          <cell r="I2644">
            <v>0</v>
          </cell>
        </row>
        <row r="2645">
          <cell r="B2645">
            <v>0</v>
          </cell>
          <cell r="C2645">
            <v>0</v>
          </cell>
          <cell r="D2645">
            <v>0</v>
          </cell>
          <cell r="E2645">
            <v>0</v>
          </cell>
          <cell r="F2645">
            <v>0</v>
          </cell>
          <cell r="G2645">
            <v>0</v>
          </cell>
          <cell r="H2645">
            <v>0</v>
          </cell>
          <cell r="I2645">
            <v>0</v>
          </cell>
        </row>
        <row r="2646">
          <cell r="B2646">
            <v>0</v>
          </cell>
          <cell r="C2646">
            <v>0</v>
          </cell>
          <cell r="D2646">
            <v>0</v>
          </cell>
          <cell r="E2646">
            <v>0</v>
          </cell>
          <cell r="F2646">
            <v>0</v>
          </cell>
          <cell r="G2646" t="str">
            <v>SUB-TOTAL EQUIPAMENTOS/FERRAMENTAS (R$)</v>
          </cell>
          <cell r="H2646">
            <v>0</v>
          </cell>
          <cell r="I2646">
            <v>0</v>
          </cell>
        </row>
        <row r="2647">
          <cell r="B2647" t="str">
            <v>CÓDIGO</v>
          </cell>
          <cell r="C2647" t="str">
            <v>ORIGEM</v>
          </cell>
          <cell r="D2647" t="str">
            <v xml:space="preserve"> DIVERSOS/COMPOSIÇÕES AUXILIARES</v>
          </cell>
          <cell r="E2647" t="str">
            <v>UNID</v>
          </cell>
          <cell r="F2647" t="str">
            <v>COEF</v>
          </cell>
          <cell r="G2647" t="str">
            <v>UNIT (R$)</v>
          </cell>
          <cell r="H2647" t="str">
            <v>PARCIAL (R$)</v>
          </cell>
          <cell r="I2647">
            <v>0</v>
          </cell>
        </row>
        <row r="2648">
          <cell r="B2648">
            <v>0</v>
          </cell>
          <cell r="C2648">
            <v>0</v>
          </cell>
          <cell r="D2648">
            <v>0</v>
          </cell>
          <cell r="E2648">
            <v>0</v>
          </cell>
          <cell r="F2648">
            <v>0</v>
          </cell>
          <cell r="G2648">
            <v>0</v>
          </cell>
          <cell r="H2648">
            <v>0</v>
          </cell>
          <cell r="I2648">
            <v>0</v>
          </cell>
        </row>
        <row r="2649">
          <cell r="B2649">
            <v>0</v>
          </cell>
          <cell r="C2649">
            <v>0</v>
          </cell>
          <cell r="D2649">
            <v>0</v>
          </cell>
          <cell r="E2649">
            <v>0</v>
          </cell>
          <cell r="F2649">
            <v>0</v>
          </cell>
          <cell r="G2649">
            <v>0</v>
          </cell>
          <cell r="H2649">
            <v>0</v>
          </cell>
          <cell r="I2649">
            <v>0</v>
          </cell>
        </row>
        <row r="2650">
          <cell r="B2650">
            <v>0</v>
          </cell>
          <cell r="C2650">
            <v>0</v>
          </cell>
          <cell r="D2650">
            <v>0</v>
          </cell>
          <cell r="E2650">
            <v>0</v>
          </cell>
          <cell r="F2650">
            <v>0</v>
          </cell>
          <cell r="G2650" t="str">
            <v>SUB-TOTAL DIVERSOS/COMPOSIÇÕES AUXILIARES (R$)</v>
          </cell>
          <cell r="H2650">
            <v>0</v>
          </cell>
          <cell r="I2650">
            <v>0</v>
          </cell>
        </row>
        <row r="2651">
          <cell r="B2651">
            <v>0</v>
          </cell>
          <cell r="C2651">
            <v>0</v>
          </cell>
          <cell r="D2651">
            <v>0</v>
          </cell>
          <cell r="E2651">
            <v>0</v>
          </cell>
          <cell r="F2651">
            <v>0</v>
          </cell>
          <cell r="G2651" t="str">
            <v>CUSTO UNITÁRIO (R$)</v>
          </cell>
          <cell r="H2651">
            <v>421.43999999999994</v>
          </cell>
          <cell r="I2651">
            <v>0</v>
          </cell>
        </row>
        <row r="2652">
          <cell r="B2652" t="str">
            <v>OBSERVAÇÕES:</v>
          </cell>
          <cell r="C2652">
            <v>0</v>
          </cell>
          <cell r="D2652">
            <v>0</v>
          </cell>
          <cell r="E2652">
            <v>0</v>
          </cell>
          <cell r="F2652">
            <v>0</v>
          </cell>
          <cell r="G2652">
            <v>0</v>
          </cell>
          <cell r="H2652">
            <v>0</v>
          </cell>
          <cell r="I2652">
            <v>0</v>
          </cell>
        </row>
        <row r="2653">
          <cell r="B2653" t="str">
            <v>1 - Foram utilizados coeficientes da tabela SEINFRA_4096</v>
          </cell>
          <cell r="C2653">
            <v>0</v>
          </cell>
          <cell r="D2653">
            <v>0</v>
          </cell>
          <cell r="E2653">
            <v>0</v>
          </cell>
          <cell r="F2653">
            <v>0</v>
          </cell>
          <cell r="G2653">
            <v>0</v>
          </cell>
          <cell r="H2653">
            <v>0</v>
          </cell>
          <cell r="I2653">
            <v>0</v>
          </cell>
        </row>
        <row r="2654">
          <cell r="B2654" t="str">
            <v>2 - Foram usados preços SINAPI_DEZ/2017 e SEINFRA 24.1</v>
          </cell>
          <cell r="C2654">
            <v>0</v>
          </cell>
          <cell r="D2654">
            <v>0</v>
          </cell>
          <cell r="E2654">
            <v>0</v>
          </cell>
          <cell r="F2654">
            <v>0</v>
          </cell>
          <cell r="G2654">
            <v>0</v>
          </cell>
          <cell r="H2654">
            <v>0</v>
          </cell>
          <cell r="I2654">
            <v>0</v>
          </cell>
        </row>
        <row r="2655">
          <cell r="B2655">
            <v>0</v>
          </cell>
          <cell r="C2655">
            <v>0</v>
          </cell>
          <cell r="D2655">
            <v>0</v>
          </cell>
          <cell r="E2655">
            <v>0</v>
          </cell>
          <cell r="F2655">
            <v>0</v>
          </cell>
          <cell r="G2655">
            <v>0</v>
          </cell>
          <cell r="H2655">
            <v>0</v>
          </cell>
          <cell r="I2655">
            <v>0</v>
          </cell>
        </row>
        <row r="2656">
          <cell r="B2656" t="str">
            <v>CPU_0130</v>
          </cell>
          <cell r="C2656" t="str">
            <v>COMP</v>
          </cell>
          <cell r="D2656" t="str">
            <v>PORTA TIPO PARANÁ COM VISOR DE VIDRO COMPLETA,  INCLUINDO FERRAGENS E TODOS OS ACESSÓRIOS.</v>
          </cell>
          <cell r="E2656">
            <v>0</v>
          </cell>
          <cell r="F2656">
            <v>0</v>
          </cell>
          <cell r="G2656">
            <v>0</v>
          </cell>
          <cell r="H2656" t="str">
            <v>M2</v>
          </cell>
          <cell r="I2656">
            <v>339.68999999999994</v>
          </cell>
        </row>
        <row r="2657">
          <cell r="B2657" t="str">
            <v>CÓDIGO</v>
          </cell>
          <cell r="C2657" t="str">
            <v>ORIGEM</v>
          </cell>
          <cell r="D2657" t="str">
            <v>MÃO DE OBRA</v>
          </cell>
          <cell r="E2657" t="str">
            <v>UNID</v>
          </cell>
          <cell r="F2657" t="str">
            <v>COEF</v>
          </cell>
          <cell r="G2657" t="str">
            <v>UNIT (R$)</v>
          </cell>
          <cell r="H2657" t="str">
            <v>PARCIAL (R$)</v>
          </cell>
          <cell r="I2657">
            <v>0</v>
          </cell>
        </row>
        <row r="2658">
          <cell r="B2658">
            <v>88239</v>
          </cell>
          <cell r="C2658" t="str">
            <v>SINAPI-CE</v>
          </cell>
          <cell r="D2658" t="str">
            <v>AJUDANTE DE CARPINTEIRO COM ENCARGOS COMPLEMENTARES</v>
          </cell>
          <cell r="E2658" t="str">
            <v>H</v>
          </cell>
          <cell r="F2658" t="str">
            <v>1,5000</v>
          </cell>
          <cell r="G2658" t="str">
            <v>14,13</v>
          </cell>
          <cell r="H2658">
            <v>21.19</v>
          </cell>
          <cell r="I2658">
            <v>0</v>
          </cell>
        </row>
        <row r="2659">
          <cell r="B2659">
            <v>88261</v>
          </cell>
          <cell r="C2659" t="str">
            <v>SINAPI-CE</v>
          </cell>
          <cell r="D2659" t="str">
            <v>CARPINTEIRO DE ESQUADRIA COM ENCARGOS COMPLEMENTARES</v>
          </cell>
          <cell r="E2659" t="str">
            <v>H</v>
          </cell>
          <cell r="F2659" t="str">
            <v>1,5000</v>
          </cell>
          <cell r="G2659" t="str">
            <v>17,09</v>
          </cell>
          <cell r="H2659">
            <v>25.63</v>
          </cell>
          <cell r="I2659">
            <v>0</v>
          </cell>
        </row>
        <row r="2660">
          <cell r="B2660">
            <v>88309</v>
          </cell>
          <cell r="C2660" t="str">
            <v>SINAPI-CE</v>
          </cell>
          <cell r="D2660" t="str">
            <v>PEDREIRO COM ENCARGOS COMPLEMENTARES</v>
          </cell>
          <cell r="E2660" t="str">
            <v>H</v>
          </cell>
          <cell r="F2660" t="str">
            <v>0,4500</v>
          </cell>
          <cell r="G2660" t="str">
            <v>17,35</v>
          </cell>
          <cell r="H2660">
            <v>7.8</v>
          </cell>
          <cell r="I2660">
            <v>0</v>
          </cell>
        </row>
        <row r="2661">
          <cell r="B2661">
            <v>88316</v>
          </cell>
          <cell r="C2661" t="str">
            <v>SINAPI-CE</v>
          </cell>
          <cell r="D2661" t="str">
            <v>SERVENTE COM ENCARGOS COMPLEMENTARES</v>
          </cell>
          <cell r="E2661" t="str">
            <v>H</v>
          </cell>
          <cell r="F2661" t="str">
            <v>0,4500</v>
          </cell>
          <cell r="G2661" t="str">
            <v>13,01</v>
          </cell>
          <cell r="H2661">
            <v>5.85</v>
          </cell>
          <cell r="I2661">
            <v>0</v>
          </cell>
        </row>
        <row r="2662">
          <cell r="B2662">
            <v>88325</v>
          </cell>
          <cell r="C2662" t="str">
            <v>SINAPI-CE</v>
          </cell>
          <cell r="D2662" t="str">
            <v>VIDRACEIRO COM ENCARGOS COMPLEMENTARES</v>
          </cell>
          <cell r="E2662" t="str">
            <v>H</v>
          </cell>
          <cell r="F2662">
            <v>0.45</v>
          </cell>
          <cell r="G2662" t="str">
            <v>15,54</v>
          </cell>
          <cell r="H2662">
            <v>6.99</v>
          </cell>
          <cell r="I2662">
            <v>0</v>
          </cell>
        </row>
        <row r="2663">
          <cell r="B2663">
            <v>0</v>
          </cell>
          <cell r="C2663">
            <v>0</v>
          </cell>
          <cell r="D2663">
            <v>0</v>
          </cell>
          <cell r="E2663">
            <v>0</v>
          </cell>
          <cell r="F2663">
            <v>0</v>
          </cell>
          <cell r="G2663" t="str">
            <v>SUB-TOTAL (R$)</v>
          </cell>
          <cell r="H2663">
            <v>67.459999999999994</v>
          </cell>
          <cell r="I2663">
            <v>0</v>
          </cell>
        </row>
        <row r="2664">
          <cell r="B2664">
            <v>0</v>
          </cell>
          <cell r="C2664">
            <v>0</v>
          </cell>
          <cell r="D2664">
            <v>0</v>
          </cell>
          <cell r="E2664">
            <v>0</v>
          </cell>
          <cell r="F2664" t="str">
            <v>ENCARGOS SOCIAIS</v>
          </cell>
          <cell r="G2664">
            <v>0</v>
          </cell>
          <cell r="H2664">
            <v>0</v>
          </cell>
          <cell r="I2664">
            <v>0</v>
          </cell>
        </row>
        <row r="2665">
          <cell r="B2665">
            <v>0</v>
          </cell>
          <cell r="C2665">
            <v>0</v>
          </cell>
          <cell r="D2665">
            <v>0</v>
          </cell>
          <cell r="E2665">
            <v>0</v>
          </cell>
          <cell r="F2665">
            <v>0</v>
          </cell>
          <cell r="G2665" t="str">
            <v>SUB-TOTAL  MÃO-DE-OBRA(R$)</v>
          </cell>
          <cell r="H2665">
            <v>67.459999999999994</v>
          </cell>
          <cell r="I2665">
            <v>0</v>
          </cell>
        </row>
        <row r="2666">
          <cell r="B2666" t="str">
            <v>CÓDIGO</v>
          </cell>
          <cell r="C2666" t="str">
            <v>ORIGEM</v>
          </cell>
          <cell r="D2666" t="str">
            <v>MATERIAL</v>
          </cell>
          <cell r="E2666" t="str">
            <v>UNID</v>
          </cell>
          <cell r="F2666" t="str">
            <v>COEF</v>
          </cell>
          <cell r="G2666" t="str">
            <v>UNIT (R$)</v>
          </cell>
          <cell r="H2666" t="str">
            <v>PARCIAL (R$)</v>
          </cell>
          <cell r="I2666">
            <v>0</v>
          </cell>
        </row>
        <row r="2667">
          <cell r="B2667">
            <v>20017</v>
          </cell>
          <cell r="C2667" t="str">
            <v>SINAPI-CE</v>
          </cell>
          <cell r="D2667" t="str">
            <v>GUARNICAO/ ALIZAR/ VISTA MACICA, E= *1* CM, L= *4,5* CM, EM CEDRINHO/ ANGELIM COMERCIAL/  EUCALIPTO/ CURUPIXA/ PEROBA/ CUMARU OU EQUIVALENTE DA REGIAO</v>
          </cell>
          <cell r="E2667" t="str">
            <v xml:space="preserve">M     </v>
          </cell>
          <cell r="F2667" t="str">
            <v>5,1000</v>
          </cell>
          <cell r="G2667" t="str">
            <v>3,05</v>
          </cell>
          <cell r="H2667">
            <v>15.55</v>
          </cell>
          <cell r="I2667">
            <v>0</v>
          </cell>
        </row>
        <row r="2668">
          <cell r="B2668" t="str">
            <v>I0108</v>
          </cell>
          <cell r="C2668" t="str">
            <v>SEINFRA_24.1</v>
          </cell>
          <cell r="D2668" t="str">
            <v>AREIA GROSSA</v>
          </cell>
          <cell r="E2668" t="str">
            <v>M3</v>
          </cell>
          <cell r="F2668" t="str">
            <v>0,0052</v>
          </cell>
          <cell r="G2668">
            <v>50</v>
          </cell>
          <cell r="H2668">
            <v>0.26</v>
          </cell>
          <cell r="I2668">
            <v>0</v>
          </cell>
        </row>
        <row r="2669">
          <cell r="B2669">
            <v>1379</v>
          </cell>
          <cell r="C2669" t="str">
            <v>SINAPI-CE</v>
          </cell>
          <cell r="D2669" t="str">
            <v>CIMENTO PORTLAND COMPOSTO CP II-32</v>
          </cell>
          <cell r="E2669" t="str">
            <v xml:space="preserve">KG    </v>
          </cell>
          <cell r="F2669" t="str">
            <v>1,2300</v>
          </cell>
          <cell r="G2669" t="str">
            <v>0,41</v>
          </cell>
          <cell r="H2669">
            <v>0.5</v>
          </cell>
          <cell r="I2669">
            <v>0</v>
          </cell>
        </row>
        <row r="2670">
          <cell r="B2670">
            <v>2420</v>
          </cell>
          <cell r="C2670" t="str">
            <v>SINAPI-CE</v>
          </cell>
          <cell r="D2670" t="str">
            <v>DOBRADICA EM ACO/FERRO, 3" X 2 1/2", E= 1,9 A 2 MM, SEM ANEL,  CROMADO OU ZINCADO, TAMPA BOLA, COM PARAFUSOS</v>
          </cell>
          <cell r="E2670" t="str">
            <v xml:space="preserve">UN    </v>
          </cell>
          <cell r="F2670">
            <v>3.43</v>
          </cell>
          <cell r="G2670" t="str">
            <v>24,46</v>
          </cell>
          <cell r="H2670">
            <v>83.89</v>
          </cell>
          <cell r="I2670">
            <v>0</v>
          </cell>
        </row>
        <row r="2671">
          <cell r="B2671">
            <v>3093</v>
          </cell>
          <cell r="C2671" t="str">
            <v>SINAPI-CE</v>
          </cell>
          <cell r="D2671" t="str">
            <v>FECHADURA DE EMBUTIR PARA PORTA INTERNA, TIPO GORGES (CHAVE GRANDE), MAQUINA 55 MM, MACANETAS ALAVANCA E ROSETAS REDONDAS EM METAL CROMADO - NIVEL SEGURANCA MEDIO - COMPLETA</v>
          </cell>
          <cell r="E2671" t="str">
            <v xml:space="preserve">CJ    </v>
          </cell>
          <cell r="F2671" t="str">
            <v>0,4800</v>
          </cell>
          <cell r="G2671" t="str">
            <v>63,02</v>
          </cell>
          <cell r="H2671">
            <v>30.24</v>
          </cell>
          <cell r="I2671">
            <v>0</v>
          </cell>
        </row>
        <row r="2672">
          <cell r="B2672" t="str">
            <v>I8269</v>
          </cell>
          <cell r="C2672" t="str">
            <v>SEINFRA_24.1</v>
          </cell>
          <cell r="D2672" t="str">
            <v>FORRAMENTO DE MADEIRA L = 15 cm</v>
          </cell>
          <cell r="E2672" t="str">
            <v>M</v>
          </cell>
          <cell r="F2672" t="str">
            <v>2,5500</v>
          </cell>
          <cell r="G2672">
            <v>18.86</v>
          </cell>
          <cell r="H2672">
            <v>48.09</v>
          </cell>
          <cell r="I2672">
            <v>0</v>
          </cell>
        </row>
        <row r="2673">
          <cell r="B2673" t="str">
            <v>I1590</v>
          </cell>
          <cell r="C2673" t="str">
            <v>SEINFRA_24.1</v>
          </cell>
          <cell r="D2673" t="str">
            <v>PARAFUSO PARA MADEIRA DE 80MM</v>
          </cell>
          <cell r="E2673" t="str">
            <v>UN</v>
          </cell>
          <cell r="F2673" t="str">
            <v>5,0000</v>
          </cell>
          <cell r="G2673">
            <v>0.27</v>
          </cell>
          <cell r="H2673">
            <v>1.35</v>
          </cell>
          <cell r="I2673">
            <v>0</v>
          </cell>
        </row>
        <row r="2674">
          <cell r="B2674" t="str">
            <v>I1715</v>
          </cell>
          <cell r="C2674" t="str">
            <v>SEINFRA_24.1</v>
          </cell>
          <cell r="D2674" t="str">
            <v>PORTA TIPO PARANÁ</v>
          </cell>
          <cell r="E2674" t="str">
            <v>M2</v>
          </cell>
          <cell r="F2674">
            <v>1</v>
          </cell>
          <cell r="G2674">
            <v>47.62</v>
          </cell>
          <cell r="H2674">
            <v>47.62</v>
          </cell>
          <cell r="I2674">
            <v>0</v>
          </cell>
        </row>
        <row r="2675">
          <cell r="B2675" t="str">
            <v>I1724</v>
          </cell>
          <cell r="C2675" t="str">
            <v>SEINFRA_24.1</v>
          </cell>
          <cell r="D2675" t="str">
            <v>PREGO</v>
          </cell>
          <cell r="E2675" t="str">
            <v>KG</v>
          </cell>
          <cell r="F2675" t="str">
            <v>0,0952</v>
          </cell>
          <cell r="G2675">
            <v>9.4</v>
          </cell>
          <cell r="H2675">
            <v>0.89</v>
          </cell>
          <cell r="I2675">
            <v>0</v>
          </cell>
        </row>
        <row r="2676">
          <cell r="B2676" t="str">
            <v>I1919</v>
          </cell>
          <cell r="C2676" t="str">
            <v>SEINFRA_24.1</v>
          </cell>
          <cell r="D2676" t="str">
            <v>TACO PARA FIXAÇÃO DE BATENTE/RODAPÉ</v>
          </cell>
          <cell r="E2676" t="str">
            <v>UN</v>
          </cell>
          <cell r="F2676" t="str">
            <v>2,8600</v>
          </cell>
          <cell r="G2676">
            <v>0.65</v>
          </cell>
          <cell r="H2676">
            <v>1.85</v>
          </cell>
          <cell r="I2676">
            <v>0</v>
          </cell>
        </row>
        <row r="2677">
          <cell r="B2677">
            <v>10492</v>
          </cell>
          <cell r="C2677" t="str">
            <v>SINAPI-CE</v>
          </cell>
          <cell r="D2677" t="str">
            <v>VIDRO LISO INCOLOR 4MM - SEM COLOCACAO</v>
          </cell>
          <cell r="E2677" t="str">
            <v xml:space="preserve">M2    </v>
          </cell>
          <cell r="F2677" t="str">
            <v>0,3500</v>
          </cell>
          <cell r="G2677" t="str">
            <v>119,99</v>
          </cell>
          <cell r="H2677">
            <v>41.99</v>
          </cell>
          <cell r="I2677">
            <v>0</v>
          </cell>
        </row>
        <row r="2678">
          <cell r="B2678">
            <v>0</v>
          </cell>
          <cell r="C2678">
            <v>0</v>
          </cell>
          <cell r="D2678">
            <v>0</v>
          </cell>
          <cell r="E2678">
            <v>0</v>
          </cell>
          <cell r="F2678">
            <v>0</v>
          </cell>
          <cell r="G2678" t="str">
            <v>SUB-TOTAL DE MATERIAL (R$)</v>
          </cell>
          <cell r="H2678">
            <v>272.22999999999996</v>
          </cell>
          <cell r="I2678">
            <v>0</v>
          </cell>
        </row>
        <row r="2679">
          <cell r="B2679" t="str">
            <v>CÓDIGO</v>
          </cell>
          <cell r="C2679" t="str">
            <v>ORIGEM</v>
          </cell>
          <cell r="D2679" t="str">
            <v>EQUIPAMENTOS/FERRAMENTAS</v>
          </cell>
          <cell r="E2679" t="str">
            <v>UNID</v>
          </cell>
          <cell r="F2679" t="str">
            <v>COEF</v>
          </cell>
          <cell r="G2679" t="str">
            <v>UNIT (R$)</v>
          </cell>
          <cell r="H2679" t="str">
            <v>PARCIAL (R$)</v>
          </cell>
          <cell r="I2679">
            <v>0</v>
          </cell>
        </row>
        <row r="2680">
          <cell r="B2680">
            <v>0</v>
          </cell>
          <cell r="C2680">
            <v>0</v>
          </cell>
          <cell r="D2680">
            <v>0</v>
          </cell>
          <cell r="E2680">
            <v>0</v>
          </cell>
          <cell r="F2680">
            <v>0</v>
          </cell>
          <cell r="G2680">
            <v>0</v>
          </cell>
          <cell r="H2680">
            <v>0</v>
          </cell>
          <cell r="I2680">
            <v>0</v>
          </cell>
        </row>
        <row r="2681">
          <cell r="B2681">
            <v>0</v>
          </cell>
          <cell r="C2681">
            <v>0</v>
          </cell>
          <cell r="D2681">
            <v>0</v>
          </cell>
          <cell r="E2681">
            <v>0</v>
          </cell>
          <cell r="F2681">
            <v>0</v>
          </cell>
          <cell r="G2681">
            <v>0</v>
          </cell>
          <cell r="H2681">
            <v>0</v>
          </cell>
          <cell r="I2681">
            <v>0</v>
          </cell>
        </row>
        <row r="2682">
          <cell r="B2682">
            <v>0</v>
          </cell>
          <cell r="C2682">
            <v>0</v>
          </cell>
          <cell r="D2682">
            <v>0</v>
          </cell>
          <cell r="E2682">
            <v>0</v>
          </cell>
          <cell r="F2682">
            <v>0</v>
          </cell>
          <cell r="G2682" t="str">
            <v>SUB-TOTAL EQUIPAMENTOS/FERRAMENTAS (R$)</v>
          </cell>
          <cell r="H2682">
            <v>0</v>
          </cell>
          <cell r="I2682">
            <v>0</v>
          </cell>
        </row>
        <row r="2683">
          <cell r="B2683" t="str">
            <v>CÓDIGO</v>
          </cell>
          <cell r="C2683" t="str">
            <v>ORIGEM</v>
          </cell>
          <cell r="D2683" t="str">
            <v xml:space="preserve"> DIVERSOS/COMPOSIÇÕES AUXILIARES</v>
          </cell>
          <cell r="E2683" t="str">
            <v>UNID</v>
          </cell>
          <cell r="F2683" t="str">
            <v>COEF</v>
          </cell>
          <cell r="G2683" t="str">
            <v>UNIT (R$)</v>
          </cell>
          <cell r="H2683" t="str">
            <v>PARCIAL (R$)</v>
          </cell>
          <cell r="I2683">
            <v>0</v>
          </cell>
        </row>
        <row r="2684">
          <cell r="B2684">
            <v>0</v>
          </cell>
          <cell r="C2684">
            <v>0</v>
          </cell>
          <cell r="D2684">
            <v>0</v>
          </cell>
          <cell r="E2684">
            <v>0</v>
          </cell>
          <cell r="F2684">
            <v>0</v>
          </cell>
          <cell r="G2684">
            <v>0</v>
          </cell>
          <cell r="H2684">
            <v>0</v>
          </cell>
          <cell r="I2684">
            <v>0</v>
          </cell>
        </row>
        <row r="2685">
          <cell r="B2685">
            <v>0</v>
          </cell>
          <cell r="C2685">
            <v>0</v>
          </cell>
          <cell r="D2685">
            <v>0</v>
          </cell>
          <cell r="E2685">
            <v>0</v>
          </cell>
          <cell r="F2685">
            <v>0</v>
          </cell>
          <cell r="G2685">
            <v>0</v>
          </cell>
          <cell r="H2685">
            <v>0</v>
          </cell>
          <cell r="I2685">
            <v>0</v>
          </cell>
        </row>
        <row r="2686">
          <cell r="B2686">
            <v>0</v>
          </cell>
          <cell r="C2686">
            <v>0</v>
          </cell>
          <cell r="D2686">
            <v>0</v>
          </cell>
          <cell r="E2686">
            <v>0</v>
          </cell>
          <cell r="F2686">
            <v>0</v>
          </cell>
          <cell r="G2686" t="str">
            <v>SUB-TOTAL DIVERSOS/COMPOSIÇÕES AUXILIARES (R$)</v>
          </cell>
          <cell r="H2686">
            <v>0</v>
          </cell>
          <cell r="I2686">
            <v>0</v>
          </cell>
        </row>
        <row r="2687">
          <cell r="B2687">
            <v>0</v>
          </cell>
          <cell r="C2687">
            <v>0</v>
          </cell>
          <cell r="D2687">
            <v>0</v>
          </cell>
          <cell r="E2687">
            <v>0</v>
          </cell>
          <cell r="F2687">
            <v>0</v>
          </cell>
          <cell r="G2687" t="str">
            <v>CUSTO UNITÁRIO (R$)</v>
          </cell>
          <cell r="H2687">
            <v>339.68999999999994</v>
          </cell>
          <cell r="I2687">
            <v>0</v>
          </cell>
        </row>
        <row r="2688">
          <cell r="B2688" t="str">
            <v>OBSERVAÇÕES:</v>
          </cell>
          <cell r="C2688">
            <v>0</v>
          </cell>
          <cell r="D2688">
            <v>0</v>
          </cell>
          <cell r="E2688">
            <v>0</v>
          </cell>
          <cell r="F2688">
            <v>0</v>
          </cell>
          <cell r="G2688">
            <v>0</v>
          </cell>
          <cell r="H2688">
            <v>0</v>
          </cell>
          <cell r="I2688">
            <v>0</v>
          </cell>
        </row>
        <row r="2689">
          <cell r="B2689" t="str">
            <v>1 - Foram utilizados coeficientes da tabela SEINF_0090010047_SET/2014</v>
          </cell>
          <cell r="C2689">
            <v>0</v>
          </cell>
          <cell r="D2689">
            <v>0</v>
          </cell>
          <cell r="E2689">
            <v>0</v>
          </cell>
          <cell r="F2689">
            <v>0</v>
          </cell>
          <cell r="G2689">
            <v>0</v>
          </cell>
          <cell r="H2689">
            <v>0</v>
          </cell>
          <cell r="I2689">
            <v>0</v>
          </cell>
        </row>
        <row r="2690">
          <cell r="B2690" t="str">
            <v>2 - Foram usados preços SINAPI_DEZ/2017 e SEINFRA 24.1</v>
          </cell>
          <cell r="C2690">
            <v>0</v>
          </cell>
          <cell r="D2690">
            <v>0</v>
          </cell>
          <cell r="E2690">
            <v>0</v>
          </cell>
          <cell r="F2690">
            <v>0</v>
          </cell>
          <cell r="G2690">
            <v>0</v>
          </cell>
          <cell r="H2690">
            <v>0</v>
          </cell>
          <cell r="I2690">
            <v>0</v>
          </cell>
        </row>
        <row r="2691">
          <cell r="B2691">
            <v>0</v>
          </cell>
          <cell r="C2691">
            <v>0</v>
          </cell>
          <cell r="D2691">
            <v>0</v>
          </cell>
          <cell r="E2691">
            <v>0</v>
          </cell>
          <cell r="F2691">
            <v>0</v>
          </cell>
          <cell r="G2691">
            <v>0</v>
          </cell>
          <cell r="H2691">
            <v>0</v>
          </cell>
          <cell r="I2691">
            <v>0</v>
          </cell>
        </row>
        <row r="2692">
          <cell r="B2692" t="str">
            <v>CPU_0131</v>
          </cell>
          <cell r="C2692" t="str">
            <v>COMP</v>
          </cell>
          <cell r="D2692" t="str">
            <v>RECOMPOSIÇÃO DE PAVIMENTAÇÃO COM PEDRA TOSCA SEM REJUNTAMENTO (AGREGADO PRODUZIDO)</v>
          </cell>
          <cell r="E2692">
            <v>0</v>
          </cell>
          <cell r="F2692">
            <v>0</v>
          </cell>
          <cell r="G2692">
            <v>0</v>
          </cell>
          <cell r="H2692" t="str">
            <v>M2</v>
          </cell>
          <cell r="I2692">
            <v>14.46</v>
          </cell>
        </row>
        <row r="2693">
          <cell r="B2693" t="str">
            <v>CÓDIGO</v>
          </cell>
          <cell r="C2693" t="str">
            <v>ORIGEM</v>
          </cell>
          <cell r="D2693" t="str">
            <v>MÃO DE OBRA</v>
          </cell>
          <cell r="E2693" t="str">
            <v>UNID</v>
          </cell>
          <cell r="F2693" t="str">
            <v>COEF</v>
          </cell>
          <cell r="G2693" t="str">
            <v>UNIT (R$)</v>
          </cell>
          <cell r="H2693" t="str">
            <v>PARCIAL (R$)</v>
          </cell>
          <cell r="I2693">
            <v>0</v>
          </cell>
        </row>
        <row r="2694">
          <cell r="B2694">
            <v>88260</v>
          </cell>
          <cell r="C2694" t="str">
            <v>SINAPI-CE</v>
          </cell>
          <cell r="D2694" t="str">
            <v>CALCETEIRO COM ENCARGOS COMPLEMENTARES</v>
          </cell>
          <cell r="E2694" t="str">
            <v>H</v>
          </cell>
          <cell r="F2694">
            <v>0.4</v>
          </cell>
          <cell r="G2694" t="str">
            <v>17,68</v>
          </cell>
          <cell r="H2694">
            <v>7.07</v>
          </cell>
          <cell r="I2694">
            <v>0</v>
          </cell>
        </row>
        <row r="2695">
          <cell r="B2695">
            <v>88316</v>
          </cell>
          <cell r="C2695" t="str">
            <v>SINAPI-CE</v>
          </cell>
          <cell r="D2695" t="str">
            <v>SERVENTE COM ENCARGOS COMPLEMENTARES</v>
          </cell>
          <cell r="E2695" t="str">
            <v>H</v>
          </cell>
          <cell r="F2695">
            <v>0.3</v>
          </cell>
          <cell r="G2695" t="str">
            <v>13,01</v>
          </cell>
          <cell r="H2695">
            <v>3.9</v>
          </cell>
          <cell r="I2695">
            <v>0</v>
          </cell>
        </row>
        <row r="2696">
          <cell r="B2696">
            <v>0</v>
          </cell>
          <cell r="C2696">
            <v>0</v>
          </cell>
          <cell r="D2696">
            <v>0</v>
          </cell>
          <cell r="E2696">
            <v>0</v>
          </cell>
          <cell r="F2696">
            <v>0</v>
          </cell>
          <cell r="G2696">
            <v>0</v>
          </cell>
          <cell r="H2696">
            <v>0</v>
          </cell>
          <cell r="I2696">
            <v>0</v>
          </cell>
        </row>
        <row r="2697">
          <cell r="B2697">
            <v>0</v>
          </cell>
          <cell r="C2697">
            <v>0</v>
          </cell>
          <cell r="D2697">
            <v>0</v>
          </cell>
          <cell r="E2697">
            <v>0</v>
          </cell>
          <cell r="F2697">
            <v>0</v>
          </cell>
          <cell r="G2697" t="str">
            <v>SUB-TOTAL (R$)</v>
          </cell>
          <cell r="H2697">
            <v>10.97</v>
          </cell>
          <cell r="I2697">
            <v>0</v>
          </cell>
        </row>
        <row r="2698">
          <cell r="B2698">
            <v>0</v>
          </cell>
          <cell r="C2698">
            <v>0</v>
          </cell>
          <cell r="D2698">
            <v>0</v>
          </cell>
          <cell r="E2698">
            <v>0</v>
          </cell>
          <cell r="F2698" t="str">
            <v>ENCARGOS SOCIAIS</v>
          </cell>
          <cell r="G2698">
            <v>0</v>
          </cell>
          <cell r="H2698">
            <v>0</v>
          </cell>
          <cell r="I2698">
            <v>0</v>
          </cell>
        </row>
        <row r="2699">
          <cell r="B2699">
            <v>0</v>
          </cell>
          <cell r="C2699">
            <v>0</v>
          </cell>
          <cell r="D2699">
            <v>0</v>
          </cell>
          <cell r="E2699">
            <v>0</v>
          </cell>
          <cell r="F2699">
            <v>0</v>
          </cell>
          <cell r="G2699" t="str">
            <v>SUB-TOTAL  MÃO-DE-OBRA(R$)</v>
          </cell>
          <cell r="H2699">
            <v>10.97</v>
          </cell>
          <cell r="I2699">
            <v>0</v>
          </cell>
        </row>
        <row r="2700">
          <cell r="B2700" t="str">
            <v>CÓDIGO</v>
          </cell>
          <cell r="C2700" t="str">
            <v>ORIGEM</v>
          </cell>
          <cell r="D2700" t="str">
            <v>MATERIAL</v>
          </cell>
          <cell r="E2700" t="str">
            <v>UNID</v>
          </cell>
          <cell r="F2700" t="str">
            <v>COEF</v>
          </cell>
          <cell r="G2700" t="str">
            <v>UNIT (R$)</v>
          </cell>
          <cell r="H2700" t="str">
            <v>PARCIAL (R$)</v>
          </cell>
          <cell r="I2700">
            <v>0</v>
          </cell>
        </row>
        <row r="2701">
          <cell r="B2701">
            <v>4746</v>
          </cell>
          <cell r="C2701" t="str">
            <v>SINAPI-CE</v>
          </cell>
          <cell r="D2701" t="str">
            <v>PEDREGULHO OU PICARRA DE JAZIDA, AO NATURAL, PARA BASE DE PAVIMENTACAO (RETIRADO NA JAZIDA, SEM TRANSPORTE)</v>
          </cell>
          <cell r="E2701" t="str">
            <v xml:space="preserve">M3    </v>
          </cell>
          <cell r="F2701">
            <v>0.08</v>
          </cell>
          <cell r="G2701" t="str">
            <v>43,64</v>
          </cell>
          <cell r="H2701">
            <v>3.49</v>
          </cell>
          <cell r="I2701">
            <v>0</v>
          </cell>
        </row>
        <row r="2702">
          <cell r="B2702">
            <v>0</v>
          </cell>
          <cell r="C2702">
            <v>0</v>
          </cell>
          <cell r="D2702">
            <v>0</v>
          </cell>
          <cell r="E2702">
            <v>0</v>
          </cell>
          <cell r="F2702">
            <v>0</v>
          </cell>
          <cell r="G2702">
            <v>0</v>
          </cell>
          <cell r="H2702">
            <v>0</v>
          </cell>
          <cell r="I2702">
            <v>0</v>
          </cell>
        </row>
        <row r="2703">
          <cell r="B2703">
            <v>0</v>
          </cell>
          <cell r="C2703">
            <v>0</v>
          </cell>
          <cell r="D2703">
            <v>0</v>
          </cell>
          <cell r="E2703">
            <v>0</v>
          </cell>
          <cell r="F2703">
            <v>0</v>
          </cell>
          <cell r="G2703">
            <v>0</v>
          </cell>
          <cell r="H2703">
            <v>0</v>
          </cell>
          <cell r="I2703">
            <v>0</v>
          </cell>
        </row>
        <row r="2704">
          <cell r="B2704">
            <v>0</v>
          </cell>
          <cell r="C2704">
            <v>0</v>
          </cell>
          <cell r="D2704">
            <v>0</v>
          </cell>
          <cell r="E2704">
            <v>0</v>
          </cell>
          <cell r="F2704">
            <v>0</v>
          </cell>
          <cell r="G2704">
            <v>0</v>
          </cell>
          <cell r="H2704">
            <v>0</v>
          </cell>
          <cell r="I2704">
            <v>0</v>
          </cell>
        </row>
        <row r="2705">
          <cell r="B2705">
            <v>0</v>
          </cell>
          <cell r="C2705">
            <v>0</v>
          </cell>
          <cell r="D2705">
            <v>0</v>
          </cell>
          <cell r="E2705">
            <v>0</v>
          </cell>
          <cell r="F2705">
            <v>0</v>
          </cell>
          <cell r="G2705" t="str">
            <v>SUB-TOTAL MATERIAL (R$)</v>
          </cell>
          <cell r="H2705">
            <v>3.49</v>
          </cell>
          <cell r="I2705">
            <v>0</v>
          </cell>
        </row>
        <row r="2706">
          <cell r="B2706" t="str">
            <v>CÓDIGO</v>
          </cell>
          <cell r="C2706" t="str">
            <v>ORIGEM</v>
          </cell>
          <cell r="D2706" t="str">
            <v>EQUIPAMENTOS/FERRAMENTAS</v>
          </cell>
          <cell r="E2706" t="str">
            <v>UNID</v>
          </cell>
          <cell r="F2706" t="str">
            <v>COEF</v>
          </cell>
          <cell r="G2706" t="str">
            <v>UNIT (R$)</v>
          </cell>
          <cell r="H2706" t="str">
            <v>PARCIAL (R$)</v>
          </cell>
          <cell r="I2706">
            <v>0</v>
          </cell>
        </row>
        <row r="2707">
          <cell r="B2707">
            <v>0</v>
          </cell>
          <cell r="C2707">
            <v>0</v>
          </cell>
          <cell r="D2707">
            <v>0</v>
          </cell>
          <cell r="E2707">
            <v>0</v>
          </cell>
          <cell r="F2707">
            <v>0</v>
          </cell>
          <cell r="G2707">
            <v>0</v>
          </cell>
          <cell r="H2707">
            <v>0</v>
          </cell>
          <cell r="I2707">
            <v>0</v>
          </cell>
        </row>
        <row r="2708">
          <cell r="B2708">
            <v>0</v>
          </cell>
          <cell r="C2708">
            <v>0</v>
          </cell>
          <cell r="D2708">
            <v>0</v>
          </cell>
          <cell r="E2708">
            <v>0</v>
          </cell>
          <cell r="F2708">
            <v>0</v>
          </cell>
          <cell r="G2708">
            <v>0</v>
          </cell>
          <cell r="H2708">
            <v>0</v>
          </cell>
          <cell r="I2708">
            <v>0</v>
          </cell>
        </row>
        <row r="2709">
          <cell r="B2709">
            <v>0</v>
          </cell>
          <cell r="C2709">
            <v>0</v>
          </cell>
          <cell r="D2709">
            <v>0</v>
          </cell>
          <cell r="E2709">
            <v>0</v>
          </cell>
          <cell r="F2709">
            <v>0</v>
          </cell>
          <cell r="G2709" t="str">
            <v>SUB-TOTAL EQUIPAMENTOS/FERRAMENTAS (R$)</v>
          </cell>
          <cell r="H2709">
            <v>0</v>
          </cell>
          <cell r="I2709">
            <v>0</v>
          </cell>
        </row>
        <row r="2710">
          <cell r="B2710" t="str">
            <v>CÓDIGO</v>
          </cell>
          <cell r="C2710" t="str">
            <v>ORIGEM</v>
          </cell>
          <cell r="D2710" t="str">
            <v xml:space="preserve"> DIVERSOS/COMPOSIÇÕES AUXILIARES</v>
          </cell>
          <cell r="E2710" t="str">
            <v>UNID</v>
          </cell>
          <cell r="F2710" t="str">
            <v>COEF</v>
          </cell>
          <cell r="G2710" t="str">
            <v>UNIT (R$)</v>
          </cell>
          <cell r="H2710" t="str">
            <v>PARCIAL (R$)</v>
          </cell>
          <cell r="I2710">
            <v>0</v>
          </cell>
        </row>
        <row r="2711">
          <cell r="B2711">
            <v>0</v>
          </cell>
          <cell r="C2711">
            <v>0</v>
          </cell>
          <cell r="D2711">
            <v>0</v>
          </cell>
          <cell r="E2711">
            <v>0</v>
          </cell>
          <cell r="F2711">
            <v>0</v>
          </cell>
          <cell r="G2711">
            <v>0</v>
          </cell>
          <cell r="H2711">
            <v>0</v>
          </cell>
          <cell r="I2711">
            <v>0</v>
          </cell>
        </row>
        <row r="2712">
          <cell r="B2712">
            <v>0</v>
          </cell>
          <cell r="C2712">
            <v>0</v>
          </cell>
          <cell r="D2712">
            <v>0</v>
          </cell>
          <cell r="E2712">
            <v>0</v>
          </cell>
          <cell r="F2712">
            <v>0</v>
          </cell>
          <cell r="G2712">
            <v>0</v>
          </cell>
          <cell r="H2712">
            <v>0</v>
          </cell>
          <cell r="I2712">
            <v>0</v>
          </cell>
        </row>
        <row r="2713">
          <cell r="B2713">
            <v>0</v>
          </cell>
          <cell r="C2713">
            <v>0</v>
          </cell>
          <cell r="D2713">
            <v>0</v>
          </cell>
          <cell r="E2713">
            <v>0</v>
          </cell>
          <cell r="F2713">
            <v>0</v>
          </cell>
          <cell r="G2713" t="str">
            <v>SUB-TOTAL DIVERSOS/COMPOSIÇÕES AUXILIARES (R$)</v>
          </cell>
          <cell r="H2713">
            <v>0</v>
          </cell>
          <cell r="I2713">
            <v>0</v>
          </cell>
        </row>
        <row r="2714">
          <cell r="B2714">
            <v>0</v>
          </cell>
          <cell r="C2714">
            <v>0</v>
          </cell>
          <cell r="D2714">
            <v>0</v>
          </cell>
          <cell r="E2714">
            <v>0</v>
          </cell>
          <cell r="F2714">
            <v>0</v>
          </cell>
          <cell r="G2714" t="str">
            <v>CUSTO UNITÁRIO (R$)</v>
          </cell>
          <cell r="H2714">
            <v>14.46</v>
          </cell>
          <cell r="I2714">
            <v>0</v>
          </cell>
        </row>
        <row r="2715">
          <cell r="B2715" t="str">
            <v>OBSERVAÇÕES:</v>
          </cell>
          <cell r="C2715">
            <v>0</v>
          </cell>
          <cell r="D2715">
            <v>0</v>
          </cell>
          <cell r="E2715">
            <v>0</v>
          </cell>
          <cell r="F2715">
            <v>0</v>
          </cell>
          <cell r="G2715">
            <v>0</v>
          </cell>
          <cell r="H2715">
            <v>0</v>
          </cell>
          <cell r="I2715">
            <v>0</v>
          </cell>
        </row>
        <row r="2716">
          <cell r="B2716" t="str">
            <v>1 - Foram utilizados coeficientes da tabela SEINFRA_C2933</v>
          </cell>
          <cell r="C2716">
            <v>0</v>
          </cell>
          <cell r="D2716">
            <v>0</v>
          </cell>
          <cell r="E2716">
            <v>0</v>
          </cell>
          <cell r="F2716">
            <v>0</v>
          </cell>
          <cell r="G2716">
            <v>0</v>
          </cell>
          <cell r="H2716">
            <v>0</v>
          </cell>
          <cell r="I2716">
            <v>0</v>
          </cell>
        </row>
        <row r="2717">
          <cell r="B2717" t="str">
            <v>2 - Foram usados preços SINAPI_DEZ/2017 e SEINFRA 24.1</v>
          </cell>
          <cell r="C2717">
            <v>0</v>
          </cell>
          <cell r="D2717">
            <v>0</v>
          </cell>
          <cell r="E2717">
            <v>0</v>
          </cell>
          <cell r="F2717">
            <v>0</v>
          </cell>
          <cell r="G2717">
            <v>0</v>
          </cell>
          <cell r="H2717">
            <v>0</v>
          </cell>
          <cell r="I2717">
            <v>0</v>
          </cell>
        </row>
        <row r="2718">
          <cell r="B2718">
            <v>0</v>
          </cell>
          <cell r="C2718">
            <v>0</v>
          </cell>
          <cell r="D2718">
            <v>0</v>
          </cell>
          <cell r="E2718">
            <v>0</v>
          </cell>
          <cell r="F2718">
            <v>0</v>
          </cell>
          <cell r="G2718">
            <v>0</v>
          </cell>
          <cell r="H2718">
            <v>0</v>
          </cell>
          <cell r="I2718">
            <v>0</v>
          </cell>
        </row>
        <row r="2719">
          <cell r="B2719" t="str">
            <v>CPU_0132</v>
          </cell>
          <cell r="C2719" t="str">
            <v>COMP</v>
          </cell>
          <cell r="D2719" t="str">
            <v>PORTA PAPEL METÁLICO</v>
          </cell>
          <cell r="E2719">
            <v>0</v>
          </cell>
          <cell r="F2719">
            <v>0</v>
          </cell>
          <cell r="G2719">
            <v>0</v>
          </cell>
          <cell r="H2719" t="str">
            <v>UNID</v>
          </cell>
          <cell r="I2719">
            <v>28.47</v>
          </cell>
        </row>
        <row r="2720">
          <cell r="B2720" t="str">
            <v>CÓDIGO</v>
          </cell>
          <cell r="C2720" t="str">
            <v>ORIGEM</v>
          </cell>
          <cell r="D2720" t="str">
            <v>MÃO DE OBRA</v>
          </cell>
          <cell r="E2720" t="str">
            <v>UNID</v>
          </cell>
          <cell r="F2720" t="str">
            <v>COEF</v>
          </cell>
          <cell r="G2720" t="str">
            <v>UNIT (R$)</v>
          </cell>
          <cell r="H2720" t="str">
            <v>PARCIAL (R$)</v>
          </cell>
          <cell r="I2720">
            <v>0</v>
          </cell>
        </row>
        <row r="2721">
          <cell r="B2721">
            <v>88309</v>
          </cell>
          <cell r="C2721" t="str">
            <v>SINAPI-CE</v>
          </cell>
          <cell r="D2721" t="str">
            <v>PEDREIRO COM ENCARGOS COMPLEMENTARES</v>
          </cell>
          <cell r="E2721" t="str">
            <v>H</v>
          </cell>
          <cell r="F2721">
            <v>0.5</v>
          </cell>
          <cell r="G2721" t="str">
            <v>17,35</v>
          </cell>
          <cell r="H2721">
            <v>8.67</v>
          </cell>
          <cell r="I2721">
            <v>0</v>
          </cell>
        </row>
        <row r="2722">
          <cell r="B2722">
            <v>0</v>
          </cell>
          <cell r="C2722">
            <v>0</v>
          </cell>
          <cell r="D2722">
            <v>0</v>
          </cell>
          <cell r="E2722">
            <v>0</v>
          </cell>
          <cell r="F2722">
            <v>0</v>
          </cell>
          <cell r="G2722">
            <v>0</v>
          </cell>
          <cell r="H2722">
            <v>0</v>
          </cell>
          <cell r="I2722">
            <v>0</v>
          </cell>
        </row>
        <row r="2723">
          <cell r="B2723">
            <v>0</v>
          </cell>
          <cell r="C2723">
            <v>0</v>
          </cell>
          <cell r="D2723">
            <v>0</v>
          </cell>
          <cell r="E2723">
            <v>0</v>
          </cell>
          <cell r="F2723">
            <v>0</v>
          </cell>
          <cell r="G2723">
            <v>0</v>
          </cell>
          <cell r="H2723">
            <v>0</v>
          </cell>
          <cell r="I2723">
            <v>0</v>
          </cell>
        </row>
        <row r="2724">
          <cell r="B2724">
            <v>0</v>
          </cell>
          <cell r="C2724">
            <v>0</v>
          </cell>
          <cell r="D2724">
            <v>0</v>
          </cell>
          <cell r="E2724">
            <v>0</v>
          </cell>
          <cell r="F2724">
            <v>0</v>
          </cell>
          <cell r="G2724" t="str">
            <v>SUB-TOTAL (R$)</v>
          </cell>
          <cell r="H2724">
            <v>8.67</v>
          </cell>
          <cell r="I2724">
            <v>0</v>
          </cell>
        </row>
        <row r="2725">
          <cell r="B2725">
            <v>0</v>
          </cell>
          <cell r="C2725">
            <v>0</v>
          </cell>
          <cell r="D2725">
            <v>0</v>
          </cell>
          <cell r="E2725">
            <v>0</v>
          </cell>
          <cell r="F2725" t="str">
            <v>ENCARGOS SOCIAIS</v>
          </cell>
          <cell r="G2725">
            <v>0</v>
          </cell>
          <cell r="H2725">
            <v>0</v>
          </cell>
          <cell r="I2725">
            <v>0</v>
          </cell>
        </row>
        <row r="2726">
          <cell r="B2726">
            <v>0</v>
          </cell>
          <cell r="C2726">
            <v>0</v>
          </cell>
          <cell r="D2726">
            <v>0</v>
          </cell>
          <cell r="E2726">
            <v>0</v>
          </cell>
          <cell r="F2726">
            <v>0</v>
          </cell>
          <cell r="G2726" t="str">
            <v>SUB-TOTAL  MÃO-DE-OBRA(R$)</v>
          </cell>
          <cell r="H2726">
            <v>8.67</v>
          </cell>
          <cell r="I2726">
            <v>0</v>
          </cell>
        </row>
        <row r="2727">
          <cell r="B2727" t="str">
            <v>CÓDIGO</v>
          </cell>
          <cell r="C2727" t="str">
            <v>ORIGEM</v>
          </cell>
          <cell r="D2727" t="str">
            <v>MATERIAL</v>
          </cell>
          <cell r="E2727" t="str">
            <v>UNID</v>
          </cell>
          <cell r="F2727" t="str">
            <v>COEF</v>
          </cell>
          <cell r="G2727" t="str">
            <v>UNIT (R$)</v>
          </cell>
          <cell r="H2727" t="str">
            <v>PARCIAL (R$)</v>
          </cell>
          <cell r="I2727">
            <v>0</v>
          </cell>
        </row>
        <row r="2728">
          <cell r="B2728" t="str">
            <v>I8670</v>
          </cell>
          <cell r="C2728" t="str">
            <v>SEINFRA_24.1</v>
          </cell>
          <cell r="D2728" t="str">
            <v>PORTA PAPEL METÁLICO</v>
          </cell>
          <cell r="E2728" t="str">
            <v>UN</v>
          </cell>
          <cell r="F2728">
            <v>1</v>
          </cell>
          <cell r="G2728">
            <v>19.8</v>
          </cell>
          <cell r="H2728">
            <v>19.8</v>
          </cell>
          <cell r="I2728">
            <v>0</v>
          </cell>
        </row>
        <row r="2729">
          <cell r="B2729">
            <v>0</v>
          </cell>
          <cell r="C2729">
            <v>0</v>
          </cell>
          <cell r="D2729">
            <v>0</v>
          </cell>
          <cell r="E2729">
            <v>0</v>
          </cell>
          <cell r="F2729">
            <v>0</v>
          </cell>
          <cell r="G2729">
            <v>0</v>
          </cell>
          <cell r="H2729">
            <v>0</v>
          </cell>
          <cell r="I2729">
            <v>0</v>
          </cell>
        </row>
        <row r="2730">
          <cell r="B2730">
            <v>0</v>
          </cell>
          <cell r="C2730">
            <v>0</v>
          </cell>
          <cell r="D2730">
            <v>0</v>
          </cell>
          <cell r="E2730">
            <v>0</v>
          </cell>
          <cell r="F2730">
            <v>0</v>
          </cell>
          <cell r="G2730">
            <v>0</v>
          </cell>
          <cell r="H2730">
            <v>0</v>
          </cell>
          <cell r="I2730">
            <v>0</v>
          </cell>
        </row>
        <row r="2731">
          <cell r="B2731">
            <v>0</v>
          </cell>
          <cell r="C2731">
            <v>0</v>
          </cell>
          <cell r="D2731">
            <v>0</v>
          </cell>
          <cell r="E2731">
            <v>0</v>
          </cell>
          <cell r="F2731">
            <v>0</v>
          </cell>
          <cell r="G2731">
            <v>0</v>
          </cell>
          <cell r="H2731">
            <v>0</v>
          </cell>
          <cell r="I2731">
            <v>0</v>
          </cell>
        </row>
        <row r="2732">
          <cell r="B2732">
            <v>0</v>
          </cell>
          <cell r="C2732">
            <v>0</v>
          </cell>
          <cell r="D2732">
            <v>0</v>
          </cell>
          <cell r="E2732">
            <v>0</v>
          </cell>
          <cell r="F2732">
            <v>0</v>
          </cell>
          <cell r="G2732" t="str">
            <v>SUB-TOTAL MATERIAL (R$)</v>
          </cell>
          <cell r="H2732">
            <v>19.8</v>
          </cell>
          <cell r="I2732">
            <v>0</v>
          </cell>
        </row>
        <row r="2733">
          <cell r="B2733" t="str">
            <v>CÓDIGO</v>
          </cell>
          <cell r="C2733" t="str">
            <v>ORIGEM</v>
          </cell>
          <cell r="D2733" t="str">
            <v>EQUIPAMENTOS/FERRAMENTAS</v>
          </cell>
          <cell r="E2733" t="str">
            <v>UNID</v>
          </cell>
          <cell r="F2733" t="str">
            <v>COEF</v>
          </cell>
          <cell r="G2733" t="str">
            <v>UNIT (R$)</v>
          </cell>
          <cell r="H2733" t="str">
            <v>PARCIAL (R$)</v>
          </cell>
          <cell r="I2733">
            <v>0</v>
          </cell>
        </row>
        <row r="2734">
          <cell r="B2734">
            <v>0</v>
          </cell>
          <cell r="C2734">
            <v>0</v>
          </cell>
          <cell r="D2734">
            <v>0</v>
          </cell>
          <cell r="E2734">
            <v>0</v>
          </cell>
          <cell r="F2734">
            <v>0</v>
          </cell>
          <cell r="G2734">
            <v>0</v>
          </cell>
          <cell r="H2734">
            <v>0</v>
          </cell>
          <cell r="I2734">
            <v>0</v>
          </cell>
        </row>
        <row r="2735">
          <cell r="B2735">
            <v>0</v>
          </cell>
          <cell r="C2735">
            <v>0</v>
          </cell>
          <cell r="D2735">
            <v>0</v>
          </cell>
          <cell r="E2735">
            <v>0</v>
          </cell>
          <cell r="F2735">
            <v>0</v>
          </cell>
          <cell r="G2735">
            <v>0</v>
          </cell>
          <cell r="H2735">
            <v>0</v>
          </cell>
          <cell r="I2735">
            <v>0</v>
          </cell>
        </row>
        <row r="2736">
          <cell r="B2736">
            <v>0</v>
          </cell>
          <cell r="C2736">
            <v>0</v>
          </cell>
          <cell r="D2736">
            <v>0</v>
          </cell>
          <cell r="E2736">
            <v>0</v>
          </cell>
          <cell r="F2736">
            <v>0</v>
          </cell>
          <cell r="G2736" t="str">
            <v>SUB-TOTAL EQUIPAMENTOS/FERRAMENTAS (R$)</v>
          </cell>
          <cell r="H2736">
            <v>0</v>
          </cell>
          <cell r="I2736">
            <v>0</v>
          </cell>
        </row>
        <row r="2737">
          <cell r="B2737" t="str">
            <v>CÓDIGO</v>
          </cell>
          <cell r="C2737" t="str">
            <v>ORIGEM</v>
          </cell>
          <cell r="D2737" t="str">
            <v xml:space="preserve"> DIVERSOS/COMPOSIÇÕES AUXILIARES</v>
          </cell>
          <cell r="E2737" t="str">
            <v>UNID</v>
          </cell>
          <cell r="F2737" t="str">
            <v>COEF</v>
          </cell>
          <cell r="G2737" t="str">
            <v>UNIT (R$)</v>
          </cell>
          <cell r="H2737" t="str">
            <v>PARCIAL (R$)</v>
          </cell>
          <cell r="I2737">
            <v>0</v>
          </cell>
        </row>
        <row r="2738">
          <cell r="B2738">
            <v>0</v>
          </cell>
          <cell r="C2738">
            <v>0</v>
          </cell>
          <cell r="D2738">
            <v>0</v>
          </cell>
          <cell r="E2738">
            <v>0</v>
          </cell>
          <cell r="F2738">
            <v>0</v>
          </cell>
          <cell r="G2738">
            <v>0</v>
          </cell>
          <cell r="H2738">
            <v>0</v>
          </cell>
          <cell r="I2738">
            <v>0</v>
          </cell>
        </row>
        <row r="2739">
          <cell r="B2739">
            <v>0</v>
          </cell>
          <cell r="C2739">
            <v>0</v>
          </cell>
          <cell r="D2739">
            <v>0</v>
          </cell>
          <cell r="E2739">
            <v>0</v>
          </cell>
          <cell r="F2739">
            <v>0</v>
          </cell>
          <cell r="G2739">
            <v>0</v>
          </cell>
          <cell r="H2739">
            <v>0</v>
          </cell>
          <cell r="I2739">
            <v>0</v>
          </cell>
        </row>
        <row r="2740">
          <cell r="B2740">
            <v>0</v>
          </cell>
          <cell r="C2740">
            <v>0</v>
          </cell>
          <cell r="D2740">
            <v>0</v>
          </cell>
          <cell r="E2740">
            <v>0</v>
          </cell>
          <cell r="F2740">
            <v>0</v>
          </cell>
          <cell r="G2740" t="str">
            <v>SUB-TOTAL DIVERSOS/COMPOSIÇÕES AUXILIARES (R$)</v>
          </cell>
          <cell r="H2740">
            <v>0</v>
          </cell>
          <cell r="I2740">
            <v>0</v>
          </cell>
        </row>
        <row r="2741">
          <cell r="B2741">
            <v>0</v>
          </cell>
          <cell r="C2741">
            <v>0</v>
          </cell>
          <cell r="D2741">
            <v>0</v>
          </cell>
          <cell r="E2741">
            <v>0</v>
          </cell>
          <cell r="F2741">
            <v>0</v>
          </cell>
          <cell r="G2741" t="str">
            <v>CUSTO UNITÁRIO (R$)</v>
          </cell>
          <cell r="H2741">
            <v>28.47</v>
          </cell>
          <cell r="I2741">
            <v>0</v>
          </cell>
        </row>
        <row r="2742">
          <cell r="B2742" t="str">
            <v>OBSERVAÇÕES:</v>
          </cell>
          <cell r="C2742">
            <v>0</v>
          </cell>
          <cell r="D2742">
            <v>0</v>
          </cell>
          <cell r="E2742">
            <v>0</v>
          </cell>
          <cell r="F2742">
            <v>0</v>
          </cell>
          <cell r="G2742">
            <v>0</v>
          </cell>
          <cell r="H2742">
            <v>0</v>
          </cell>
          <cell r="I2742">
            <v>0</v>
          </cell>
        </row>
        <row r="2743">
          <cell r="B2743" t="str">
            <v>1 - Foram utilizados coeficientes da tabela SEINFRA_C2933</v>
          </cell>
          <cell r="C2743">
            <v>0</v>
          </cell>
          <cell r="D2743">
            <v>0</v>
          </cell>
          <cell r="E2743">
            <v>0</v>
          </cell>
          <cell r="F2743">
            <v>0</v>
          </cell>
          <cell r="G2743">
            <v>0</v>
          </cell>
          <cell r="H2743">
            <v>0</v>
          </cell>
          <cell r="I2743">
            <v>0</v>
          </cell>
        </row>
        <row r="2744">
          <cell r="B2744" t="str">
            <v>2 - Foram usados preços SINAPI_DEZ/2017 e SEINFRA 24.1</v>
          </cell>
          <cell r="C2744">
            <v>0</v>
          </cell>
          <cell r="D2744">
            <v>0</v>
          </cell>
          <cell r="E2744">
            <v>0</v>
          </cell>
          <cell r="F2744">
            <v>0</v>
          </cell>
          <cell r="G2744">
            <v>0</v>
          </cell>
          <cell r="H2744">
            <v>0</v>
          </cell>
          <cell r="I2744">
            <v>0</v>
          </cell>
        </row>
        <row r="2745">
          <cell r="B2745">
            <v>0</v>
          </cell>
          <cell r="C2745">
            <v>0</v>
          </cell>
          <cell r="D2745">
            <v>0</v>
          </cell>
          <cell r="E2745">
            <v>0</v>
          </cell>
          <cell r="F2745">
            <v>0</v>
          </cell>
          <cell r="G2745">
            <v>0</v>
          </cell>
          <cell r="H2745">
            <v>0</v>
          </cell>
          <cell r="I2745">
            <v>0</v>
          </cell>
        </row>
        <row r="2746">
          <cell r="B2746" t="str">
            <v>CPU_0133</v>
          </cell>
          <cell r="C2746" t="str">
            <v>COMP</v>
          </cell>
          <cell r="D2746" t="str">
            <v>DUTO PERFURADO - ELETROCALHA CHAPA DE AÇO (100X300)mm</v>
          </cell>
          <cell r="E2746">
            <v>0</v>
          </cell>
          <cell r="F2746">
            <v>0</v>
          </cell>
          <cell r="G2746">
            <v>0</v>
          </cell>
          <cell r="H2746" t="str">
            <v>M</v>
          </cell>
          <cell r="I2746">
            <v>214.92</v>
          </cell>
        </row>
        <row r="2747">
          <cell r="B2747" t="str">
            <v>CÓDIGO</v>
          </cell>
          <cell r="C2747" t="str">
            <v>ORIGEM</v>
          </cell>
          <cell r="D2747" t="str">
            <v>MÃO DE OBRA</v>
          </cell>
          <cell r="E2747" t="str">
            <v>UNID</v>
          </cell>
          <cell r="F2747" t="str">
            <v>COEF</v>
          </cell>
          <cell r="G2747" t="str">
            <v>UNIT (R$)</v>
          </cell>
          <cell r="H2747" t="str">
            <v>PREÇO TOTAL</v>
          </cell>
          <cell r="I2747">
            <v>0</v>
          </cell>
        </row>
        <row r="2748">
          <cell r="B2748">
            <v>88264</v>
          </cell>
          <cell r="C2748" t="str">
            <v>SINAPI-CE</v>
          </cell>
          <cell r="D2748" t="str">
            <v>ELETRICISTA COM ENCARGOS COMPLEMENTARES</v>
          </cell>
          <cell r="E2748" t="str">
            <v>H</v>
          </cell>
          <cell r="F2748">
            <v>1.3</v>
          </cell>
          <cell r="G2748" t="str">
            <v>17,51</v>
          </cell>
          <cell r="H2748">
            <v>22.76</v>
          </cell>
          <cell r="I2748">
            <v>0</v>
          </cell>
        </row>
        <row r="2749">
          <cell r="B2749">
            <v>88247</v>
          </cell>
          <cell r="C2749" t="str">
            <v>SINAPI-CE</v>
          </cell>
          <cell r="D2749" t="str">
            <v>AUXILIAR DE ELETRICISTA COM ENCARGOS COMPLEMENTARES</v>
          </cell>
          <cell r="E2749" t="str">
            <v>H</v>
          </cell>
          <cell r="F2749">
            <v>1.3</v>
          </cell>
          <cell r="G2749" t="str">
            <v>14,30</v>
          </cell>
          <cell r="H2749">
            <v>18.59</v>
          </cell>
          <cell r="I2749">
            <v>0</v>
          </cell>
        </row>
        <row r="2750">
          <cell r="B2750">
            <v>0</v>
          </cell>
          <cell r="C2750">
            <v>0</v>
          </cell>
          <cell r="D2750">
            <v>0</v>
          </cell>
          <cell r="E2750">
            <v>0</v>
          </cell>
          <cell r="F2750">
            <v>0</v>
          </cell>
          <cell r="G2750" t="str">
            <v>SUB-TOTAL (R$)</v>
          </cell>
          <cell r="H2750">
            <v>41.35</v>
          </cell>
          <cell r="I2750">
            <v>0</v>
          </cell>
        </row>
        <row r="2751">
          <cell r="B2751">
            <v>0</v>
          </cell>
          <cell r="C2751">
            <v>0</v>
          </cell>
          <cell r="D2751">
            <v>0</v>
          </cell>
          <cell r="E2751">
            <v>0</v>
          </cell>
          <cell r="F2751" t="str">
            <v>ENCARGOS SOCIAIS</v>
          </cell>
          <cell r="G2751">
            <v>0</v>
          </cell>
          <cell r="H2751">
            <v>0</v>
          </cell>
          <cell r="I2751">
            <v>0</v>
          </cell>
        </row>
        <row r="2752">
          <cell r="B2752">
            <v>0</v>
          </cell>
          <cell r="C2752">
            <v>0</v>
          </cell>
          <cell r="D2752">
            <v>0</v>
          </cell>
          <cell r="E2752">
            <v>0</v>
          </cell>
          <cell r="F2752">
            <v>0</v>
          </cell>
          <cell r="G2752" t="str">
            <v>SUB-TOTAL MÃO-DE-OBRA (R$)</v>
          </cell>
          <cell r="H2752">
            <v>41.35</v>
          </cell>
          <cell r="I2752">
            <v>0</v>
          </cell>
        </row>
        <row r="2753">
          <cell r="B2753" t="str">
            <v>CÓDIGO</v>
          </cell>
          <cell r="C2753" t="str">
            <v>ORIGEM</v>
          </cell>
          <cell r="D2753" t="str">
            <v>MATERIAL</v>
          </cell>
          <cell r="E2753" t="str">
            <v>UNID</v>
          </cell>
          <cell r="F2753" t="str">
            <v>COEF</v>
          </cell>
          <cell r="G2753" t="str">
            <v>UNIT (R$)</v>
          </cell>
          <cell r="H2753" t="str">
            <v>PARCIAL (R$)</v>
          </cell>
          <cell r="I2753">
            <v>0</v>
          </cell>
        </row>
        <row r="2754">
          <cell r="B2754" t="str">
            <v>I8370</v>
          </cell>
          <cell r="C2754" t="str">
            <v>SEINFRA_24.1</v>
          </cell>
          <cell r="D2754" t="str">
            <v>DUTO PERFURADO-ELETROCALHA CHAPA DE AÇO (100X300)MM</v>
          </cell>
          <cell r="E2754" t="str">
            <v>M</v>
          </cell>
          <cell r="F2754">
            <v>1</v>
          </cell>
          <cell r="G2754">
            <v>173.57</v>
          </cell>
          <cell r="H2754">
            <v>173.57</v>
          </cell>
          <cell r="I2754">
            <v>0</v>
          </cell>
        </row>
        <row r="2755">
          <cell r="B2755">
            <v>0</v>
          </cell>
          <cell r="C2755">
            <v>0</v>
          </cell>
          <cell r="D2755">
            <v>0</v>
          </cell>
          <cell r="E2755">
            <v>0</v>
          </cell>
          <cell r="F2755">
            <v>0</v>
          </cell>
          <cell r="G2755">
            <v>0</v>
          </cell>
          <cell r="H2755">
            <v>0</v>
          </cell>
          <cell r="I2755">
            <v>0</v>
          </cell>
        </row>
        <row r="2756">
          <cell r="B2756">
            <v>0</v>
          </cell>
          <cell r="C2756">
            <v>0</v>
          </cell>
          <cell r="D2756">
            <v>0</v>
          </cell>
          <cell r="E2756">
            <v>0</v>
          </cell>
          <cell r="F2756">
            <v>0</v>
          </cell>
          <cell r="G2756">
            <v>0</v>
          </cell>
          <cell r="H2756">
            <v>0</v>
          </cell>
          <cell r="I2756">
            <v>0</v>
          </cell>
        </row>
        <row r="2757">
          <cell r="B2757">
            <v>0</v>
          </cell>
          <cell r="C2757">
            <v>0</v>
          </cell>
          <cell r="D2757">
            <v>0</v>
          </cell>
          <cell r="E2757">
            <v>0</v>
          </cell>
          <cell r="F2757">
            <v>0</v>
          </cell>
          <cell r="G2757" t="str">
            <v>SUB-TOTAL MATERIAL (R$)</v>
          </cell>
          <cell r="H2757">
            <v>173.57</v>
          </cell>
          <cell r="I2757">
            <v>0</v>
          </cell>
        </row>
        <row r="2758">
          <cell r="B2758" t="str">
            <v>CÓDIGO</v>
          </cell>
          <cell r="C2758" t="str">
            <v>ORIGEM</v>
          </cell>
          <cell r="D2758" t="str">
            <v>EQUIPAMENTOS/FERRAMENTAS</v>
          </cell>
          <cell r="E2758" t="str">
            <v>UNID</v>
          </cell>
          <cell r="F2758" t="str">
            <v>COEF</v>
          </cell>
          <cell r="G2758" t="str">
            <v>UNIT (R$)</v>
          </cell>
          <cell r="H2758" t="str">
            <v>PARCIAL (R$)</v>
          </cell>
          <cell r="I2758">
            <v>0</v>
          </cell>
        </row>
        <row r="2759">
          <cell r="B2759">
            <v>0</v>
          </cell>
          <cell r="C2759">
            <v>0</v>
          </cell>
          <cell r="D2759">
            <v>0</v>
          </cell>
          <cell r="E2759">
            <v>0</v>
          </cell>
          <cell r="F2759">
            <v>0</v>
          </cell>
          <cell r="G2759">
            <v>0</v>
          </cell>
          <cell r="H2759">
            <v>0</v>
          </cell>
          <cell r="I2759">
            <v>0</v>
          </cell>
        </row>
        <row r="2760">
          <cell r="B2760">
            <v>0</v>
          </cell>
          <cell r="C2760">
            <v>0</v>
          </cell>
          <cell r="D2760">
            <v>0</v>
          </cell>
          <cell r="E2760">
            <v>0</v>
          </cell>
          <cell r="F2760">
            <v>0</v>
          </cell>
          <cell r="G2760">
            <v>0</v>
          </cell>
          <cell r="H2760">
            <v>0</v>
          </cell>
          <cell r="I2760">
            <v>0</v>
          </cell>
        </row>
        <row r="2761">
          <cell r="B2761">
            <v>0</v>
          </cell>
          <cell r="C2761">
            <v>0</v>
          </cell>
          <cell r="D2761">
            <v>0</v>
          </cell>
          <cell r="E2761">
            <v>0</v>
          </cell>
          <cell r="F2761">
            <v>0</v>
          </cell>
          <cell r="G2761" t="str">
            <v>SUB-TOTAL DIVERSOS/COMPOSIÇÕES AUXILIARES (R$)</v>
          </cell>
          <cell r="H2761">
            <v>0</v>
          </cell>
          <cell r="I2761">
            <v>0</v>
          </cell>
        </row>
        <row r="2762">
          <cell r="B2762" t="str">
            <v>CÓDIGO</v>
          </cell>
          <cell r="C2762" t="str">
            <v>ORIGEM</v>
          </cell>
          <cell r="D2762" t="str">
            <v xml:space="preserve"> DIVERSOS/COMPOSIÇÕES AUXILIARES</v>
          </cell>
          <cell r="E2762" t="str">
            <v>UNID</v>
          </cell>
          <cell r="F2762" t="str">
            <v>COEF</v>
          </cell>
          <cell r="G2762" t="str">
            <v>UNIT (R$)</v>
          </cell>
          <cell r="H2762" t="str">
            <v>PARCIAL (R$)</v>
          </cell>
          <cell r="I2762">
            <v>0</v>
          </cell>
        </row>
        <row r="2763">
          <cell r="B2763">
            <v>0</v>
          </cell>
          <cell r="C2763">
            <v>0</v>
          </cell>
          <cell r="D2763">
            <v>0</v>
          </cell>
          <cell r="E2763">
            <v>0</v>
          </cell>
          <cell r="F2763">
            <v>0</v>
          </cell>
          <cell r="G2763">
            <v>0</v>
          </cell>
          <cell r="H2763">
            <v>0</v>
          </cell>
          <cell r="I2763">
            <v>0</v>
          </cell>
        </row>
        <row r="2764">
          <cell r="B2764">
            <v>0</v>
          </cell>
          <cell r="C2764">
            <v>0</v>
          </cell>
          <cell r="D2764">
            <v>0</v>
          </cell>
          <cell r="E2764">
            <v>0</v>
          </cell>
          <cell r="F2764">
            <v>0</v>
          </cell>
          <cell r="G2764">
            <v>0</v>
          </cell>
          <cell r="H2764">
            <v>0</v>
          </cell>
          <cell r="I2764">
            <v>0</v>
          </cell>
        </row>
        <row r="2765">
          <cell r="B2765">
            <v>0</v>
          </cell>
          <cell r="C2765">
            <v>0</v>
          </cell>
          <cell r="D2765">
            <v>0</v>
          </cell>
          <cell r="E2765">
            <v>0</v>
          </cell>
          <cell r="F2765">
            <v>0</v>
          </cell>
          <cell r="G2765" t="str">
            <v>SUB-TOTAL DIVERSOS/COMPOSIÇÕES AUXILIARES (R$)</v>
          </cell>
          <cell r="H2765">
            <v>0</v>
          </cell>
          <cell r="I2765">
            <v>0</v>
          </cell>
        </row>
        <row r="2766">
          <cell r="B2766">
            <v>0</v>
          </cell>
          <cell r="C2766">
            <v>0</v>
          </cell>
          <cell r="D2766">
            <v>0</v>
          </cell>
          <cell r="E2766">
            <v>0</v>
          </cell>
          <cell r="F2766">
            <v>0</v>
          </cell>
          <cell r="G2766" t="str">
            <v>CUSTO UNITÁRIO (R$)</v>
          </cell>
          <cell r="H2766">
            <v>214.92</v>
          </cell>
          <cell r="I2766">
            <v>0</v>
          </cell>
        </row>
        <row r="2767">
          <cell r="B2767" t="str">
            <v>OBSERVAÇÕES:</v>
          </cell>
          <cell r="C2767">
            <v>0</v>
          </cell>
          <cell r="D2767">
            <v>0</v>
          </cell>
          <cell r="E2767">
            <v>0</v>
          </cell>
          <cell r="F2767">
            <v>0</v>
          </cell>
          <cell r="G2767">
            <v>0</v>
          </cell>
          <cell r="H2767">
            <v>0</v>
          </cell>
          <cell r="I2767">
            <v>0</v>
          </cell>
        </row>
        <row r="2768">
          <cell r="B2768" t="str">
            <v>1 - Foram utilizados coeficientes da tabela SEINFRA_C4535</v>
          </cell>
          <cell r="C2768">
            <v>0</v>
          </cell>
          <cell r="D2768">
            <v>0</v>
          </cell>
          <cell r="E2768">
            <v>0</v>
          </cell>
          <cell r="F2768">
            <v>0</v>
          </cell>
          <cell r="G2768">
            <v>0</v>
          </cell>
          <cell r="H2768">
            <v>0</v>
          </cell>
          <cell r="I2768">
            <v>0</v>
          </cell>
        </row>
        <row r="2769">
          <cell r="B2769" t="str">
            <v>2 - Foram usados preços SINAPI_DEZ/2017 e SEINFRA 24.1</v>
          </cell>
          <cell r="C2769">
            <v>0</v>
          </cell>
          <cell r="D2769">
            <v>0</v>
          </cell>
          <cell r="E2769">
            <v>0</v>
          </cell>
          <cell r="F2769">
            <v>0</v>
          </cell>
          <cell r="G2769">
            <v>0</v>
          </cell>
          <cell r="H2769">
            <v>0</v>
          </cell>
          <cell r="I2769">
            <v>0</v>
          </cell>
        </row>
        <row r="2770">
          <cell r="B2770">
            <v>0</v>
          </cell>
          <cell r="C2770">
            <v>0</v>
          </cell>
          <cell r="D2770">
            <v>0</v>
          </cell>
          <cell r="E2770">
            <v>0</v>
          </cell>
          <cell r="F2770">
            <v>0</v>
          </cell>
          <cell r="G2770">
            <v>0</v>
          </cell>
          <cell r="H2770">
            <v>0</v>
          </cell>
          <cell r="I2770">
            <v>0</v>
          </cell>
        </row>
        <row r="2771">
          <cell r="B2771" t="str">
            <v>CPU_0135</v>
          </cell>
          <cell r="C2771" t="str">
            <v>COMP</v>
          </cell>
          <cell r="D2771" t="str">
            <v>PORTA PARANÁ (0,90X2,10M) COMPLETA COM CHAPA DE AÇO INOX Nº 22 DIM(0,90X0,40M) DOS DOIS LADOS</v>
          </cell>
          <cell r="E2771">
            <v>0</v>
          </cell>
          <cell r="F2771">
            <v>0</v>
          </cell>
          <cell r="G2771">
            <v>0</v>
          </cell>
          <cell r="H2771" t="str">
            <v>UND</v>
          </cell>
          <cell r="I2771">
            <v>548.75</v>
          </cell>
        </row>
        <row r="2772">
          <cell r="B2772" t="str">
            <v>CÓDIGO</v>
          </cell>
          <cell r="C2772" t="str">
            <v>ORIGEM</v>
          </cell>
          <cell r="D2772" t="str">
            <v>MÃO DE OBRA</v>
          </cell>
          <cell r="E2772" t="str">
            <v>UNID</v>
          </cell>
          <cell r="F2772" t="str">
            <v>COEF</v>
          </cell>
          <cell r="G2772" t="str">
            <v>UNIT (R$)</v>
          </cell>
          <cell r="H2772" t="str">
            <v>PARCIAL (R$)</v>
          </cell>
          <cell r="I2772">
            <v>0</v>
          </cell>
        </row>
        <row r="2773">
          <cell r="B2773">
            <v>88239</v>
          </cell>
          <cell r="C2773" t="str">
            <v>SINAPI-CE</v>
          </cell>
          <cell r="D2773" t="str">
            <v>AJUDANTE DE CARPINTEIRO COM ENCARGOS COMPLEMENTARES</v>
          </cell>
          <cell r="E2773" t="str">
            <v>H</v>
          </cell>
          <cell r="F2773">
            <v>2</v>
          </cell>
          <cell r="G2773" t="str">
            <v>14,13</v>
          </cell>
          <cell r="H2773">
            <v>28.26</v>
          </cell>
          <cell r="I2773">
            <v>0</v>
          </cell>
        </row>
        <row r="2774">
          <cell r="B2774">
            <v>88262</v>
          </cell>
          <cell r="C2774" t="str">
            <v>SINAPI-CE</v>
          </cell>
          <cell r="D2774" t="str">
            <v>CARPINTEIRO DE FORMAS COM ENCARGOS COMPLEMENTARES</v>
          </cell>
          <cell r="E2774" t="str">
            <v>H</v>
          </cell>
          <cell r="F2774">
            <v>1.5</v>
          </cell>
          <cell r="G2774" t="str">
            <v>17,25</v>
          </cell>
          <cell r="H2774">
            <v>25.87</v>
          </cell>
          <cell r="I2774">
            <v>0</v>
          </cell>
        </row>
        <row r="2775">
          <cell r="B2775">
            <v>88309</v>
          </cell>
          <cell r="C2775" t="str">
            <v>SINAPI-CE</v>
          </cell>
          <cell r="D2775" t="str">
            <v>PEDREIRO COM ENCARGOS COMPLEMENTARES</v>
          </cell>
          <cell r="E2775" t="str">
            <v>H</v>
          </cell>
          <cell r="F2775">
            <v>1.54</v>
          </cell>
          <cell r="G2775" t="str">
            <v>17,35</v>
          </cell>
          <cell r="H2775">
            <v>26.71</v>
          </cell>
          <cell r="I2775">
            <v>0</v>
          </cell>
        </row>
        <row r="2776">
          <cell r="B2776">
            <v>88316</v>
          </cell>
          <cell r="C2776" t="str">
            <v>SINAPI-CE</v>
          </cell>
          <cell r="D2776" t="str">
            <v>SERVENTE COM ENCARGOS COMPLEMENTARES</v>
          </cell>
          <cell r="E2776" t="str">
            <v>H</v>
          </cell>
          <cell r="F2776">
            <v>1.64</v>
          </cell>
          <cell r="G2776" t="str">
            <v>13,01</v>
          </cell>
          <cell r="H2776">
            <v>21.33</v>
          </cell>
          <cell r="I2776">
            <v>0</v>
          </cell>
        </row>
        <row r="2777">
          <cell r="B2777">
            <v>0</v>
          </cell>
          <cell r="C2777">
            <v>0</v>
          </cell>
          <cell r="D2777">
            <v>0</v>
          </cell>
          <cell r="E2777">
            <v>0</v>
          </cell>
          <cell r="F2777">
            <v>0</v>
          </cell>
          <cell r="G2777" t="str">
            <v>SUB-TOTAL (R$)</v>
          </cell>
          <cell r="H2777">
            <v>102.17</v>
          </cell>
          <cell r="I2777">
            <v>0</v>
          </cell>
        </row>
        <row r="2778">
          <cell r="B2778">
            <v>0</v>
          </cell>
          <cell r="C2778">
            <v>0</v>
          </cell>
          <cell r="D2778">
            <v>0</v>
          </cell>
          <cell r="E2778">
            <v>0</v>
          </cell>
          <cell r="F2778" t="str">
            <v>ENCARGOS SOCIAIS</v>
          </cell>
          <cell r="G2778">
            <v>0</v>
          </cell>
          <cell r="H2778">
            <v>0</v>
          </cell>
          <cell r="I2778">
            <v>0</v>
          </cell>
        </row>
        <row r="2779">
          <cell r="B2779">
            <v>0</v>
          </cell>
          <cell r="C2779">
            <v>0</v>
          </cell>
          <cell r="D2779">
            <v>0</v>
          </cell>
          <cell r="E2779">
            <v>0</v>
          </cell>
          <cell r="F2779">
            <v>0</v>
          </cell>
          <cell r="G2779" t="str">
            <v>SUB-TOTAL MÃO-DE-OBRA (R$)</v>
          </cell>
          <cell r="H2779">
            <v>102.17</v>
          </cell>
          <cell r="I2779">
            <v>0</v>
          </cell>
        </row>
        <row r="2780">
          <cell r="B2780" t="str">
            <v>CÓDIGO</v>
          </cell>
          <cell r="C2780" t="str">
            <v>ORIGEM</v>
          </cell>
          <cell r="D2780" t="str">
            <v>MATERIAL</v>
          </cell>
          <cell r="E2780" t="str">
            <v>UNID</v>
          </cell>
          <cell r="F2780" t="str">
            <v>COEF</v>
          </cell>
          <cell r="G2780" t="str">
            <v>UNIT (R$)</v>
          </cell>
          <cell r="H2780" t="str">
            <v>PARCIAL (R$)</v>
          </cell>
          <cell r="I2780">
            <v>0</v>
          </cell>
        </row>
        <row r="2781">
          <cell r="B2781" t="str">
            <v>I1715</v>
          </cell>
          <cell r="C2781" t="str">
            <v>SEINFRA_24.1</v>
          </cell>
          <cell r="D2781" t="str">
            <v>PORTA TIPO PARANÁ</v>
          </cell>
          <cell r="E2781" t="str">
            <v>M2</v>
          </cell>
          <cell r="F2781">
            <v>1.8900000000000001</v>
          </cell>
          <cell r="G2781">
            <v>47.62</v>
          </cell>
          <cell r="H2781">
            <v>90</v>
          </cell>
          <cell r="I2781">
            <v>0</v>
          </cell>
        </row>
        <row r="2782">
          <cell r="B2782" t="str">
            <v>I8269</v>
          </cell>
          <cell r="C2782" t="str">
            <v>SEINFRA_24.1</v>
          </cell>
          <cell r="D2782" t="str">
            <v>FORRAMENTO DE MADEIRA L = 15 cm</v>
          </cell>
          <cell r="E2782" t="str">
            <v>M</v>
          </cell>
          <cell r="F2782">
            <v>5.25</v>
          </cell>
          <cell r="G2782">
            <v>18.86</v>
          </cell>
          <cell r="H2782">
            <v>99.01</v>
          </cell>
          <cell r="I2782">
            <v>0</v>
          </cell>
        </row>
        <row r="2783">
          <cell r="B2783" t="str">
            <v>I8268</v>
          </cell>
          <cell r="C2783" t="str">
            <v>SEINFRA_24.1</v>
          </cell>
          <cell r="D2783" t="str">
            <v>ALIZAR DE MADEIRA L = 5 cm</v>
          </cell>
          <cell r="E2783" t="str">
            <v>M</v>
          </cell>
          <cell r="F2783">
            <v>10.5</v>
          </cell>
          <cell r="G2783">
            <v>3</v>
          </cell>
          <cell r="H2783">
            <v>31.5</v>
          </cell>
          <cell r="I2783">
            <v>0</v>
          </cell>
        </row>
        <row r="2784">
          <cell r="B2784" t="str">
            <v>I1590</v>
          </cell>
          <cell r="C2784" t="str">
            <v>SEINFRA_24.1</v>
          </cell>
          <cell r="D2784" t="str">
            <v>PARAFUSO PARA MADEIRA DE 80MM</v>
          </cell>
          <cell r="E2784" t="str">
            <v>UN</v>
          </cell>
          <cell r="F2784">
            <v>3</v>
          </cell>
          <cell r="G2784">
            <v>0.27</v>
          </cell>
          <cell r="H2784">
            <v>0.81</v>
          </cell>
          <cell r="I2784">
            <v>0</v>
          </cell>
        </row>
        <row r="2785">
          <cell r="B2785" t="str">
            <v>I1724</v>
          </cell>
          <cell r="C2785" t="str">
            <v>SEINFRA_24.1</v>
          </cell>
          <cell r="D2785" t="str">
            <v>PREGO</v>
          </cell>
          <cell r="E2785" t="str">
            <v>KG</v>
          </cell>
          <cell r="F2785">
            <v>0.2</v>
          </cell>
          <cell r="G2785">
            <v>9.4</v>
          </cell>
          <cell r="H2785">
            <v>1.88</v>
          </cell>
          <cell r="I2785">
            <v>0</v>
          </cell>
        </row>
        <row r="2786">
          <cell r="B2786" t="str">
            <v>00576</v>
          </cell>
          <cell r="C2786" t="str">
            <v>ORSE</v>
          </cell>
          <cell r="D2786" t="str">
            <v>CHAPA AÇO INOXIDÁVEL Nº22 , DIMENSÃO 2,0 X 1,0M</v>
          </cell>
          <cell r="E2786" t="str">
            <v>M2</v>
          </cell>
          <cell r="F2786">
            <v>0.2</v>
          </cell>
          <cell r="G2786">
            <v>194.39</v>
          </cell>
          <cell r="H2786">
            <v>38.869999999999997</v>
          </cell>
          <cell r="I2786">
            <v>0</v>
          </cell>
        </row>
        <row r="2787">
          <cell r="B2787">
            <v>2418</v>
          </cell>
          <cell r="C2787" t="str">
            <v>SINAPI-CE</v>
          </cell>
          <cell r="D2787" t="str">
            <v>DOBRADICA EM ACO/FERRO, 3" X 2 1/2", E= 1,2 A 1,8 MM, SEM ANEL,  CROMADO OU ZINCADO, TAMPA BOLA, COM PARAFUSOS</v>
          </cell>
          <cell r="E2787" t="str">
            <v xml:space="preserve">UN    </v>
          </cell>
          <cell r="F2787">
            <v>6</v>
          </cell>
          <cell r="G2787" t="str">
            <v>19,50</v>
          </cell>
          <cell r="H2787">
            <v>117</v>
          </cell>
          <cell r="I2787">
            <v>0</v>
          </cell>
        </row>
        <row r="2788">
          <cell r="B2788">
            <v>1339</v>
          </cell>
          <cell r="C2788" t="str">
            <v>SINAPI-CE</v>
          </cell>
          <cell r="D2788" t="str">
            <v>COLA A BASE DE RESINA SINTETICA PARA CHAPA DE LAMINADO MELAMINICO</v>
          </cell>
          <cell r="E2788" t="str">
            <v xml:space="preserve">KG    </v>
          </cell>
          <cell r="F2788">
            <v>2.6736</v>
          </cell>
          <cell r="G2788" t="str">
            <v>19,52</v>
          </cell>
          <cell r="H2788">
            <v>52.18</v>
          </cell>
          <cell r="I2788">
            <v>0</v>
          </cell>
        </row>
        <row r="2789">
          <cell r="B2789">
            <v>11469</v>
          </cell>
          <cell r="C2789" t="str">
            <v>SINAPI-CE</v>
          </cell>
          <cell r="D2789" t="str">
            <v>FECHADURA TRADICIONAL DE EMBUTIR, CROMADA, COM CILINDRO, PARA GAVETAS E MOVEIS DE MADEIRA - COM ABINHAS LATERAIS CURVAS, CHAVES COM PROTECAO PLASTICA</v>
          </cell>
          <cell r="E2789" t="str">
            <v xml:space="preserve">UN    </v>
          </cell>
          <cell r="F2789">
            <v>1</v>
          </cell>
          <cell r="G2789" t="str">
            <v>11,43</v>
          </cell>
          <cell r="H2789">
            <v>11.43</v>
          </cell>
          <cell r="I2789">
            <v>0</v>
          </cell>
        </row>
        <row r="2790">
          <cell r="B2790" t="str">
            <v>I1919</v>
          </cell>
          <cell r="C2790" t="str">
            <v>SEINFRA_24.1</v>
          </cell>
          <cell r="D2790" t="str">
            <v>TACO PARA FIXAÇÃO DE BATENTE/RODAPÉ</v>
          </cell>
          <cell r="E2790" t="str">
            <v>UN</v>
          </cell>
          <cell r="F2790">
            <v>6</v>
          </cell>
          <cell r="G2790">
            <v>0.65</v>
          </cell>
          <cell r="H2790">
            <v>3.9</v>
          </cell>
          <cell r="I2790">
            <v>0</v>
          </cell>
        </row>
        <row r="2791">
          <cell r="B2791">
            <v>0</v>
          </cell>
          <cell r="C2791">
            <v>0</v>
          </cell>
          <cell r="D2791">
            <v>0</v>
          </cell>
          <cell r="E2791">
            <v>0</v>
          </cell>
          <cell r="F2791">
            <v>0</v>
          </cell>
          <cell r="G2791" t="str">
            <v>SUB-TOTAL MATERIAL (R$)</v>
          </cell>
          <cell r="H2791">
            <v>446.58</v>
          </cell>
          <cell r="I2791">
            <v>0</v>
          </cell>
        </row>
        <row r="2792">
          <cell r="B2792" t="str">
            <v>CÓDIGO</v>
          </cell>
          <cell r="C2792" t="str">
            <v>ORIGEM</v>
          </cell>
          <cell r="D2792" t="str">
            <v>EQUIPAMENTOS/FERRAMENTAS</v>
          </cell>
          <cell r="E2792" t="str">
            <v>UNID</v>
          </cell>
          <cell r="F2792" t="str">
            <v>COEF</v>
          </cell>
          <cell r="G2792" t="str">
            <v>UNIT (R$)</v>
          </cell>
          <cell r="H2792" t="str">
            <v>PARCIAL (R$)</v>
          </cell>
          <cell r="I2792">
            <v>0</v>
          </cell>
        </row>
        <row r="2793">
          <cell r="B2793">
            <v>0</v>
          </cell>
          <cell r="C2793">
            <v>0</v>
          </cell>
          <cell r="D2793">
            <v>0</v>
          </cell>
          <cell r="E2793">
            <v>0</v>
          </cell>
          <cell r="F2793">
            <v>0</v>
          </cell>
          <cell r="G2793">
            <v>0</v>
          </cell>
          <cell r="H2793">
            <v>0</v>
          </cell>
          <cell r="I2793">
            <v>0</v>
          </cell>
        </row>
        <row r="2794">
          <cell r="B2794">
            <v>0</v>
          </cell>
          <cell r="C2794">
            <v>0</v>
          </cell>
          <cell r="D2794">
            <v>0</v>
          </cell>
          <cell r="E2794">
            <v>0</v>
          </cell>
          <cell r="F2794">
            <v>0</v>
          </cell>
          <cell r="G2794">
            <v>0</v>
          </cell>
          <cell r="H2794">
            <v>0</v>
          </cell>
          <cell r="I2794">
            <v>0</v>
          </cell>
        </row>
        <row r="2795">
          <cell r="B2795">
            <v>0</v>
          </cell>
          <cell r="C2795">
            <v>0</v>
          </cell>
          <cell r="D2795">
            <v>0</v>
          </cell>
          <cell r="E2795">
            <v>0</v>
          </cell>
          <cell r="F2795">
            <v>0</v>
          </cell>
          <cell r="G2795" t="str">
            <v>SUB-TOTAL EQUIPAMENTOS/FERRAMENTAS (R$)</v>
          </cell>
          <cell r="H2795">
            <v>0</v>
          </cell>
          <cell r="I2795">
            <v>0</v>
          </cell>
        </row>
        <row r="2796">
          <cell r="B2796" t="str">
            <v>CÓDIGO</v>
          </cell>
          <cell r="C2796" t="str">
            <v>ORIGEM</v>
          </cell>
          <cell r="D2796" t="str">
            <v xml:space="preserve"> DIVERSOS/COMPOSIÇÕES AUXILIARES</v>
          </cell>
          <cell r="E2796" t="str">
            <v>UNID</v>
          </cell>
          <cell r="F2796" t="str">
            <v>COEF</v>
          </cell>
          <cell r="G2796" t="str">
            <v>UNIT (R$)</v>
          </cell>
          <cell r="H2796" t="str">
            <v>PARCIAL (R$)</v>
          </cell>
          <cell r="I2796">
            <v>0</v>
          </cell>
        </row>
        <row r="2797">
          <cell r="B2797">
            <v>0</v>
          </cell>
          <cell r="C2797">
            <v>0</v>
          </cell>
          <cell r="D2797">
            <v>0</v>
          </cell>
          <cell r="E2797">
            <v>0</v>
          </cell>
          <cell r="F2797">
            <v>0</v>
          </cell>
          <cell r="G2797">
            <v>0</v>
          </cell>
          <cell r="H2797">
            <v>0</v>
          </cell>
          <cell r="I2797">
            <v>0</v>
          </cell>
        </row>
        <row r="2798">
          <cell r="B2798">
            <v>0</v>
          </cell>
          <cell r="C2798">
            <v>0</v>
          </cell>
          <cell r="D2798">
            <v>0</v>
          </cell>
          <cell r="E2798">
            <v>0</v>
          </cell>
          <cell r="F2798">
            <v>0</v>
          </cell>
          <cell r="G2798">
            <v>0</v>
          </cell>
          <cell r="H2798">
            <v>0</v>
          </cell>
          <cell r="I2798">
            <v>0</v>
          </cell>
        </row>
        <row r="2799">
          <cell r="B2799">
            <v>0</v>
          </cell>
          <cell r="C2799">
            <v>0</v>
          </cell>
          <cell r="D2799">
            <v>0</v>
          </cell>
          <cell r="E2799">
            <v>0</v>
          </cell>
          <cell r="F2799">
            <v>0</v>
          </cell>
          <cell r="G2799" t="str">
            <v>SUB-TOTAL DIVERSOS/COMPOSIÇÕES AUXILIARES (R$)</v>
          </cell>
          <cell r="H2799">
            <v>0</v>
          </cell>
          <cell r="I2799">
            <v>0</v>
          </cell>
        </row>
        <row r="2800">
          <cell r="B2800">
            <v>0</v>
          </cell>
          <cell r="C2800">
            <v>0</v>
          </cell>
          <cell r="D2800">
            <v>0</v>
          </cell>
          <cell r="E2800">
            <v>0</v>
          </cell>
          <cell r="F2800">
            <v>0</v>
          </cell>
          <cell r="G2800" t="str">
            <v>CUSTO UNITÁRIO (R$)</v>
          </cell>
          <cell r="H2800">
            <v>548.75</v>
          </cell>
          <cell r="I2800">
            <v>0</v>
          </cell>
        </row>
        <row r="2801">
          <cell r="B2801" t="str">
            <v>OBSERVAÇÕES:</v>
          </cell>
          <cell r="C2801">
            <v>0</v>
          </cell>
          <cell r="D2801">
            <v>0</v>
          </cell>
          <cell r="E2801">
            <v>0</v>
          </cell>
          <cell r="F2801">
            <v>0</v>
          </cell>
          <cell r="G2801">
            <v>0</v>
          </cell>
          <cell r="H2801">
            <v>0</v>
          </cell>
          <cell r="I2801">
            <v>0</v>
          </cell>
        </row>
        <row r="2802">
          <cell r="B2802" t="str">
            <v>1 - Foram utilizados coeficientes da tabela SEINF</v>
          </cell>
          <cell r="C2802">
            <v>0</v>
          </cell>
          <cell r="D2802">
            <v>0</v>
          </cell>
          <cell r="E2802">
            <v>0</v>
          </cell>
          <cell r="F2802">
            <v>0</v>
          </cell>
          <cell r="G2802">
            <v>0</v>
          </cell>
          <cell r="H2802">
            <v>0</v>
          </cell>
          <cell r="I2802">
            <v>0</v>
          </cell>
        </row>
        <row r="2803">
          <cell r="B2803" t="str">
            <v>2 - Foram usados preços SINAPI_DEZ/2017 e SEINFRA 24.1</v>
          </cell>
          <cell r="C2803">
            <v>0</v>
          </cell>
          <cell r="D2803">
            <v>0</v>
          </cell>
          <cell r="E2803">
            <v>0</v>
          </cell>
          <cell r="F2803">
            <v>0</v>
          </cell>
          <cell r="G2803">
            <v>0</v>
          </cell>
          <cell r="H2803">
            <v>0</v>
          </cell>
          <cell r="I2803">
            <v>0</v>
          </cell>
        </row>
        <row r="2804">
          <cell r="B2804">
            <v>0</v>
          </cell>
          <cell r="C2804">
            <v>0</v>
          </cell>
          <cell r="D2804">
            <v>0</v>
          </cell>
          <cell r="E2804">
            <v>0</v>
          </cell>
          <cell r="F2804">
            <v>0</v>
          </cell>
          <cell r="G2804">
            <v>0</v>
          </cell>
          <cell r="H2804">
            <v>0</v>
          </cell>
          <cell r="I2804">
            <v>0</v>
          </cell>
        </row>
        <row r="2805">
          <cell r="B2805" t="str">
            <v>CPU_0137</v>
          </cell>
          <cell r="C2805" t="str">
            <v>COMP</v>
          </cell>
          <cell r="D2805" t="str">
            <v>ALUGUEL DE BANHEIRO QUÍMICO COM TRÊS LIMPEZAS SEMANAIS</v>
          </cell>
          <cell r="E2805">
            <v>0</v>
          </cell>
          <cell r="F2805">
            <v>0</v>
          </cell>
          <cell r="G2805">
            <v>0</v>
          </cell>
          <cell r="H2805" t="str">
            <v>MÊS</v>
          </cell>
          <cell r="I2805">
            <v>605.58000000000004</v>
          </cell>
        </row>
        <row r="2806">
          <cell r="B2806" t="str">
            <v>CÓDIGO</v>
          </cell>
          <cell r="C2806" t="str">
            <v>ORIGEM</v>
          </cell>
          <cell r="D2806" t="str">
            <v>MÃO DE OBRA</v>
          </cell>
          <cell r="E2806" t="str">
            <v>UNID</v>
          </cell>
          <cell r="F2806" t="str">
            <v>COEF</v>
          </cell>
          <cell r="G2806" t="str">
            <v>UNIT (R$)</v>
          </cell>
          <cell r="H2806" t="str">
            <v>PARCIAL (R$)</v>
          </cell>
        </row>
        <row r="2807">
          <cell r="B2807">
            <v>0</v>
          </cell>
          <cell r="C2807">
            <v>0</v>
          </cell>
          <cell r="D2807">
            <v>0</v>
          </cell>
          <cell r="E2807">
            <v>0</v>
          </cell>
          <cell r="F2807">
            <v>0</v>
          </cell>
          <cell r="G2807">
            <v>0</v>
          </cell>
          <cell r="H2807">
            <v>0</v>
          </cell>
        </row>
        <row r="2808">
          <cell r="B2808">
            <v>0</v>
          </cell>
          <cell r="C2808">
            <v>0</v>
          </cell>
          <cell r="D2808">
            <v>0</v>
          </cell>
          <cell r="E2808">
            <v>0</v>
          </cell>
          <cell r="F2808">
            <v>0</v>
          </cell>
          <cell r="G2808">
            <v>0</v>
          </cell>
          <cell r="H2808">
            <v>0</v>
          </cell>
        </row>
        <row r="2809">
          <cell r="B2809">
            <v>0</v>
          </cell>
          <cell r="C2809">
            <v>0</v>
          </cell>
          <cell r="D2809">
            <v>0</v>
          </cell>
          <cell r="E2809">
            <v>0</v>
          </cell>
          <cell r="F2809">
            <v>0</v>
          </cell>
          <cell r="G2809">
            <v>0</v>
          </cell>
          <cell r="H2809">
            <v>0</v>
          </cell>
        </row>
        <row r="2810">
          <cell r="B2810">
            <v>0</v>
          </cell>
          <cell r="C2810">
            <v>0</v>
          </cell>
          <cell r="D2810">
            <v>0</v>
          </cell>
          <cell r="E2810">
            <v>0</v>
          </cell>
          <cell r="F2810">
            <v>0</v>
          </cell>
          <cell r="G2810" t="str">
            <v>SUB-TOTAL MÃO DE OBRA (R$)</v>
          </cell>
          <cell r="H2810">
            <v>0</v>
          </cell>
        </row>
        <row r="2811">
          <cell r="B2811" t="str">
            <v>CÓDIGO</v>
          </cell>
          <cell r="C2811" t="str">
            <v>ORIGEM</v>
          </cell>
          <cell r="D2811" t="str">
            <v>MATERIAL</v>
          </cell>
          <cell r="E2811" t="str">
            <v>UNID</v>
          </cell>
          <cell r="F2811" t="str">
            <v>COEF</v>
          </cell>
          <cell r="G2811" t="str">
            <v>UNIT (R$)</v>
          </cell>
          <cell r="H2811" t="str">
            <v>PARCIAL (R$)</v>
          </cell>
        </row>
        <row r="2812">
          <cell r="B2812">
            <v>10389</v>
          </cell>
          <cell r="C2812" t="str">
            <v>ORSE</v>
          </cell>
          <cell r="D2812" t="str">
            <v>ALUGUEL DE BANHEIRO QUÍMICO, COM 03 LIMPEZAS SEMANAIS</v>
          </cell>
          <cell r="E2812" t="str">
            <v>MÊS</v>
          </cell>
          <cell r="F2812">
            <v>1</v>
          </cell>
          <cell r="G2812">
            <v>605.58000000000004</v>
          </cell>
          <cell r="H2812">
            <v>605.58000000000004</v>
          </cell>
        </row>
        <row r="2813">
          <cell r="B2813">
            <v>0</v>
          </cell>
          <cell r="C2813">
            <v>0</v>
          </cell>
          <cell r="D2813">
            <v>0</v>
          </cell>
          <cell r="E2813">
            <v>0</v>
          </cell>
          <cell r="F2813">
            <v>0</v>
          </cell>
          <cell r="G2813">
            <v>0</v>
          </cell>
          <cell r="H2813">
            <v>0</v>
          </cell>
        </row>
        <row r="2814">
          <cell r="B2814">
            <v>0</v>
          </cell>
          <cell r="C2814">
            <v>0</v>
          </cell>
          <cell r="D2814">
            <v>0</v>
          </cell>
          <cell r="E2814">
            <v>0</v>
          </cell>
          <cell r="F2814">
            <v>0</v>
          </cell>
          <cell r="G2814" t="str">
            <v>SUB-TOTAL MATERIAL (R$)</v>
          </cell>
          <cell r="H2814">
            <v>605.58000000000004</v>
          </cell>
        </row>
        <row r="2815">
          <cell r="B2815" t="str">
            <v>CÓDIGO</v>
          </cell>
          <cell r="C2815" t="str">
            <v>ORIGEM</v>
          </cell>
          <cell r="D2815" t="str">
            <v>EQUIPAMENTOS/FERRAMENTAS</v>
          </cell>
          <cell r="E2815" t="str">
            <v>UNID</v>
          </cell>
          <cell r="F2815" t="str">
            <v>COEF</v>
          </cell>
          <cell r="G2815" t="str">
            <v>UNIT (R$)</v>
          </cell>
          <cell r="H2815" t="str">
            <v>PARCIAL (R$)</v>
          </cell>
        </row>
        <row r="2816">
          <cell r="B2816">
            <v>0</v>
          </cell>
          <cell r="C2816">
            <v>0</v>
          </cell>
          <cell r="D2816">
            <v>0</v>
          </cell>
          <cell r="E2816">
            <v>0</v>
          </cell>
          <cell r="F2816">
            <v>0</v>
          </cell>
          <cell r="G2816">
            <v>0</v>
          </cell>
          <cell r="H2816">
            <v>0</v>
          </cell>
        </row>
        <row r="2817">
          <cell r="B2817">
            <v>0</v>
          </cell>
          <cell r="C2817">
            <v>0</v>
          </cell>
          <cell r="D2817">
            <v>0</v>
          </cell>
          <cell r="E2817">
            <v>0</v>
          </cell>
          <cell r="F2817">
            <v>0</v>
          </cell>
          <cell r="G2817">
            <v>0</v>
          </cell>
          <cell r="H2817">
            <v>0</v>
          </cell>
        </row>
        <row r="2818">
          <cell r="B2818">
            <v>0</v>
          </cell>
          <cell r="C2818">
            <v>0</v>
          </cell>
          <cell r="D2818">
            <v>0</v>
          </cell>
          <cell r="E2818">
            <v>0</v>
          </cell>
          <cell r="F2818">
            <v>0</v>
          </cell>
          <cell r="G2818">
            <v>0</v>
          </cell>
          <cell r="H2818">
            <v>0</v>
          </cell>
        </row>
        <row r="2819">
          <cell r="B2819">
            <v>0</v>
          </cell>
          <cell r="C2819">
            <v>0</v>
          </cell>
          <cell r="D2819">
            <v>0</v>
          </cell>
          <cell r="E2819">
            <v>0</v>
          </cell>
          <cell r="F2819">
            <v>0</v>
          </cell>
          <cell r="G2819" t="str">
            <v>SUB-TOTAL EQUIPAMENTOS/FERRAMENTAS (R$)</v>
          </cell>
          <cell r="H2819">
            <v>0</v>
          </cell>
        </row>
        <row r="2820">
          <cell r="B2820" t="str">
            <v>CÓDIGO</v>
          </cell>
          <cell r="C2820" t="str">
            <v>ORIGEM</v>
          </cell>
          <cell r="D2820" t="str">
            <v>DIVERSOS/COMPOSIÇÕES AUXILIARES</v>
          </cell>
          <cell r="E2820" t="str">
            <v>UNID</v>
          </cell>
          <cell r="F2820" t="str">
            <v>COEF</v>
          </cell>
          <cell r="G2820" t="str">
            <v>UNIT (R$)</v>
          </cell>
          <cell r="H2820" t="str">
            <v>PARCIAL (R$)</v>
          </cell>
        </row>
        <row r="2821">
          <cell r="B2821">
            <v>0</v>
          </cell>
          <cell r="C2821">
            <v>0</v>
          </cell>
          <cell r="D2821">
            <v>0</v>
          </cell>
          <cell r="E2821">
            <v>0</v>
          </cell>
          <cell r="F2821">
            <v>0</v>
          </cell>
          <cell r="G2821">
            <v>0</v>
          </cell>
          <cell r="H2821">
            <v>0</v>
          </cell>
        </row>
        <row r="2822">
          <cell r="B2822">
            <v>0</v>
          </cell>
          <cell r="C2822">
            <v>0</v>
          </cell>
          <cell r="D2822">
            <v>0</v>
          </cell>
          <cell r="E2822">
            <v>0</v>
          </cell>
          <cell r="F2822">
            <v>0</v>
          </cell>
          <cell r="G2822">
            <v>0</v>
          </cell>
          <cell r="H2822">
            <v>0</v>
          </cell>
        </row>
        <row r="2823">
          <cell r="B2823">
            <v>0</v>
          </cell>
          <cell r="C2823">
            <v>0</v>
          </cell>
          <cell r="D2823">
            <v>0</v>
          </cell>
          <cell r="E2823">
            <v>0</v>
          </cell>
          <cell r="F2823">
            <v>0</v>
          </cell>
          <cell r="G2823">
            <v>0</v>
          </cell>
          <cell r="H2823">
            <v>0</v>
          </cell>
        </row>
        <row r="2824">
          <cell r="B2824">
            <v>0</v>
          </cell>
          <cell r="C2824">
            <v>0</v>
          </cell>
          <cell r="D2824">
            <v>0</v>
          </cell>
          <cell r="E2824">
            <v>0</v>
          </cell>
          <cell r="F2824">
            <v>0</v>
          </cell>
          <cell r="G2824" t="str">
            <v>SUB-TOTAL DIVERSOS/COMPOSIÇÕES AUXILIARES (R$)</v>
          </cell>
          <cell r="H2824">
            <v>0</v>
          </cell>
        </row>
        <row r="2825">
          <cell r="B2825">
            <v>0</v>
          </cell>
          <cell r="C2825">
            <v>0</v>
          </cell>
          <cell r="D2825">
            <v>0</v>
          </cell>
          <cell r="E2825">
            <v>0</v>
          </cell>
          <cell r="F2825">
            <v>0</v>
          </cell>
          <cell r="G2825" t="str">
            <v>CUSTO UNITÁRIO (R$)</v>
          </cell>
          <cell r="H2825">
            <v>605.58000000000004</v>
          </cell>
        </row>
        <row r="2826">
          <cell r="B2826" t="str">
            <v>OBSERVAÇÕES:</v>
          </cell>
          <cell r="C2826">
            <v>0</v>
          </cell>
          <cell r="D2826">
            <v>0</v>
          </cell>
          <cell r="E2826">
            <v>0</v>
          </cell>
          <cell r="F2826">
            <v>0</v>
          </cell>
          <cell r="G2826">
            <v>0</v>
          </cell>
          <cell r="H2826">
            <v>0</v>
          </cell>
          <cell r="I2826">
            <v>0</v>
          </cell>
        </row>
        <row r="2827">
          <cell r="B2827" t="str">
            <v>1 - Foram usados preços ORSE/OUT-2017</v>
          </cell>
          <cell r="C2827">
            <v>0</v>
          </cell>
          <cell r="D2827">
            <v>0</v>
          </cell>
          <cell r="E2827">
            <v>0</v>
          </cell>
          <cell r="F2827">
            <v>0</v>
          </cell>
          <cell r="G2827">
            <v>0</v>
          </cell>
          <cell r="H2827">
            <v>0</v>
          </cell>
        </row>
        <row r="2828">
          <cell r="B2828">
            <v>0</v>
          </cell>
          <cell r="C2828">
            <v>0</v>
          </cell>
          <cell r="D2828">
            <v>0</v>
          </cell>
          <cell r="E2828">
            <v>0</v>
          </cell>
          <cell r="F2828">
            <v>0</v>
          </cell>
          <cell r="G2828">
            <v>0</v>
          </cell>
          <cell r="H2828">
            <v>0</v>
          </cell>
        </row>
        <row r="2829">
          <cell r="B2829">
            <v>0</v>
          </cell>
          <cell r="C2829">
            <v>0</v>
          </cell>
          <cell r="D2829">
            <v>0</v>
          </cell>
          <cell r="E2829">
            <v>0</v>
          </cell>
          <cell r="F2829">
            <v>0</v>
          </cell>
          <cell r="G2829">
            <v>0</v>
          </cell>
          <cell r="H2829">
            <v>0</v>
          </cell>
          <cell r="I2829">
            <v>0</v>
          </cell>
        </row>
        <row r="2830">
          <cell r="B2830" t="str">
            <v>CPU_0139</v>
          </cell>
          <cell r="C2830" t="str">
            <v>COMP</v>
          </cell>
          <cell r="D2830" t="str">
            <v>ATERRO COM PÓ DE PEDRA(RECICLADO), COMPACTAÇÃO MECÂNICA E CONTROLE, SEM TRANSPORTE</v>
          </cell>
          <cell r="E2830">
            <v>0</v>
          </cell>
          <cell r="F2830">
            <v>0</v>
          </cell>
          <cell r="G2830">
            <v>0</v>
          </cell>
          <cell r="H2830" t="str">
            <v>M3</v>
          </cell>
          <cell r="I2830">
            <v>52.45</v>
          </cell>
        </row>
        <row r="2831">
          <cell r="B2831" t="str">
            <v>CÓDIGO</v>
          </cell>
          <cell r="C2831" t="str">
            <v>ORIGEM</v>
          </cell>
          <cell r="D2831" t="str">
            <v>MÃO DE OBRA</v>
          </cell>
          <cell r="E2831" t="str">
            <v>UNID</v>
          </cell>
          <cell r="F2831" t="str">
            <v>COEF</v>
          </cell>
          <cell r="G2831" t="str">
            <v>UNIT (R$)</v>
          </cell>
          <cell r="H2831" t="str">
            <v>PARCIAL (R$)</v>
          </cell>
          <cell r="I2831">
            <v>0</v>
          </cell>
        </row>
        <row r="2832">
          <cell r="B2832">
            <v>88316</v>
          </cell>
          <cell r="C2832" t="str">
            <v>SINAPI-CE</v>
          </cell>
          <cell r="D2832" t="str">
            <v>SERVENTE COM ENCARGOS COMPLEMENTARES</v>
          </cell>
          <cell r="E2832" t="str">
            <v>H</v>
          </cell>
          <cell r="F2832">
            <v>1.05</v>
          </cell>
          <cell r="G2832" t="str">
            <v>13,01</v>
          </cell>
          <cell r="H2832">
            <v>13.66</v>
          </cell>
          <cell r="I2832">
            <v>0</v>
          </cell>
        </row>
        <row r="2833">
          <cell r="B2833">
            <v>0</v>
          </cell>
          <cell r="C2833">
            <v>0</v>
          </cell>
          <cell r="D2833">
            <v>0</v>
          </cell>
          <cell r="E2833">
            <v>0</v>
          </cell>
          <cell r="F2833">
            <v>0</v>
          </cell>
          <cell r="G2833" t="str">
            <v>SUB-TOTAL (R$)</v>
          </cell>
          <cell r="H2833">
            <v>0</v>
          </cell>
          <cell r="I2833">
            <v>0</v>
          </cell>
        </row>
        <row r="2834">
          <cell r="B2834">
            <v>0</v>
          </cell>
          <cell r="C2834">
            <v>0</v>
          </cell>
          <cell r="D2834">
            <v>0</v>
          </cell>
          <cell r="E2834">
            <v>0</v>
          </cell>
          <cell r="F2834" t="str">
            <v>ENCARGOS SOCIAIS</v>
          </cell>
          <cell r="G2834">
            <v>0</v>
          </cell>
          <cell r="H2834">
            <v>0</v>
          </cell>
          <cell r="I2834">
            <v>0</v>
          </cell>
        </row>
        <row r="2835">
          <cell r="B2835">
            <v>0</v>
          </cell>
          <cell r="C2835">
            <v>0</v>
          </cell>
          <cell r="D2835">
            <v>0</v>
          </cell>
          <cell r="E2835">
            <v>0</v>
          </cell>
          <cell r="F2835">
            <v>0</v>
          </cell>
          <cell r="G2835" t="str">
            <v>SUB-TOTAL MÃO-DE-OBRA (R$)</v>
          </cell>
          <cell r="H2835">
            <v>13.66</v>
          </cell>
          <cell r="I2835">
            <v>0</v>
          </cell>
        </row>
        <row r="2836">
          <cell r="B2836" t="str">
            <v>CÓDIGO</v>
          </cell>
          <cell r="C2836" t="str">
            <v>ORIGEM</v>
          </cell>
          <cell r="D2836" t="str">
            <v>MATERIAL</v>
          </cell>
          <cell r="E2836" t="str">
            <v>UNID</v>
          </cell>
          <cell r="F2836" t="str">
            <v>COEF</v>
          </cell>
          <cell r="G2836" t="str">
            <v>UNIT (R$)</v>
          </cell>
          <cell r="H2836" t="str">
            <v>PARCIAL (R$)</v>
          </cell>
          <cell r="I2836">
            <v>0</v>
          </cell>
        </row>
        <row r="2837">
          <cell r="B2837" t="str">
            <v>COT-09</v>
          </cell>
          <cell r="C2837" t="str">
            <v>MERCADO</v>
          </cell>
          <cell r="D2837" t="str">
            <v>PÓ DE PEDRA</v>
          </cell>
          <cell r="E2837" t="str">
            <v>M3</v>
          </cell>
          <cell r="F2837">
            <v>1.1000000000000001</v>
          </cell>
          <cell r="G2837">
            <v>28</v>
          </cell>
          <cell r="H2837">
            <v>30.8</v>
          </cell>
          <cell r="I2837">
            <v>0</v>
          </cell>
        </row>
        <row r="2838">
          <cell r="B2838">
            <v>0</v>
          </cell>
          <cell r="C2838">
            <v>0</v>
          </cell>
          <cell r="D2838">
            <v>0</v>
          </cell>
          <cell r="E2838">
            <v>0</v>
          </cell>
          <cell r="F2838">
            <v>0</v>
          </cell>
          <cell r="G2838">
            <v>0</v>
          </cell>
          <cell r="H2838">
            <v>0</v>
          </cell>
          <cell r="I2838">
            <v>0</v>
          </cell>
        </row>
        <row r="2839">
          <cell r="B2839">
            <v>0</v>
          </cell>
          <cell r="C2839">
            <v>0</v>
          </cell>
          <cell r="D2839">
            <v>0</v>
          </cell>
          <cell r="E2839">
            <v>0</v>
          </cell>
          <cell r="F2839">
            <v>0</v>
          </cell>
          <cell r="G2839">
            <v>0</v>
          </cell>
          <cell r="H2839">
            <v>0</v>
          </cell>
          <cell r="I2839">
            <v>0</v>
          </cell>
        </row>
        <row r="2840">
          <cell r="B2840">
            <v>0</v>
          </cell>
          <cell r="C2840">
            <v>0</v>
          </cell>
          <cell r="D2840">
            <v>0</v>
          </cell>
          <cell r="E2840">
            <v>0</v>
          </cell>
          <cell r="F2840">
            <v>0</v>
          </cell>
          <cell r="G2840" t="str">
            <v>SUB-TOTAL MATERIAL (R$)</v>
          </cell>
          <cell r="H2840">
            <v>30.8</v>
          </cell>
          <cell r="I2840">
            <v>0</v>
          </cell>
        </row>
        <row r="2841">
          <cell r="B2841" t="str">
            <v>CÓDIGO</v>
          </cell>
          <cell r="C2841" t="str">
            <v>ORIGEM</v>
          </cell>
          <cell r="D2841" t="str">
            <v>EQUIPAMENTOS/FERRAMENTAS</v>
          </cell>
          <cell r="E2841" t="str">
            <v>UNID</v>
          </cell>
          <cell r="F2841" t="str">
            <v>COEF</v>
          </cell>
          <cell r="G2841" t="str">
            <v>UNIT (R$)</v>
          </cell>
          <cell r="H2841" t="str">
            <v>PARCIAL (R$)</v>
          </cell>
        </row>
        <row r="2842">
          <cell r="B2842">
            <v>5684</v>
          </cell>
          <cell r="C2842" t="str">
            <v>SINAPI-CE</v>
          </cell>
          <cell r="D2842" t="str">
            <v>ROLO COMPACTADOR VIBRATÓRIO DE UM CILINDRO AÇO LISO, POTÊNCIA 80 HP, PESO OPERACIONAL MÁXIMO 8,1 T, IMPACTO DINÂMICO 16,15 / 9,5 T, LARGURA DE TRABALHO 1,68 M - CHP DIURNO. AF_06/2014</v>
          </cell>
          <cell r="E2842" t="str">
            <v>CHP</v>
          </cell>
          <cell r="F2842">
            <v>3.5000000000000003E-2</v>
          </cell>
          <cell r="G2842" t="str">
            <v>96,42</v>
          </cell>
          <cell r="H2842">
            <v>3.37</v>
          </cell>
        </row>
        <row r="2843">
          <cell r="B2843">
            <v>6259</v>
          </cell>
          <cell r="C2843" t="str">
            <v>SINAPI-CE</v>
          </cell>
          <cell r="D2843" t="str">
            <v>CAMINHÃO PIPA 6.000 L, PESO BRUTO TOTAL 13.000 KG, DISTÂNCIA ENTRE EIXOS 4,80 M, POTÊNCIA 189 CV INCLUSIVE TANQUE DE AÇO PARA TRANSPORTE DE ÁGUA, CAPACIDADE 6 M3 - CHP DIURNO. AF_06/2014</v>
          </cell>
          <cell r="E2843" t="str">
            <v>CHP</v>
          </cell>
          <cell r="F2843">
            <v>3.5000000000000003E-2</v>
          </cell>
          <cell r="G2843" t="str">
            <v>132,03</v>
          </cell>
          <cell r="H2843">
            <v>4.62</v>
          </cell>
        </row>
        <row r="2844">
          <cell r="B2844">
            <v>0</v>
          </cell>
          <cell r="C2844">
            <v>0</v>
          </cell>
          <cell r="D2844">
            <v>0</v>
          </cell>
          <cell r="E2844">
            <v>0</v>
          </cell>
          <cell r="F2844">
            <v>0</v>
          </cell>
          <cell r="G2844" t="str">
            <v>SUB-TOTAL EQUIPAMENTOS/FERRAMENTAS (R$)</v>
          </cell>
          <cell r="H2844">
            <v>7.99</v>
          </cell>
        </row>
        <row r="2845">
          <cell r="B2845" t="str">
            <v>CÓDIGO</v>
          </cell>
          <cell r="C2845" t="str">
            <v>ORIGEM</v>
          </cell>
          <cell r="D2845" t="str">
            <v>DIVERSOS/COMPOSIÇÕES AUXILIARES</v>
          </cell>
          <cell r="E2845" t="str">
            <v>UNID</v>
          </cell>
          <cell r="F2845" t="str">
            <v>COEF</v>
          </cell>
          <cell r="G2845" t="str">
            <v>UNIT (R$)</v>
          </cell>
          <cell r="H2845" t="str">
            <v>PARCIAL (R$)</v>
          </cell>
        </row>
        <row r="2846">
          <cell r="B2846">
            <v>0</v>
          </cell>
          <cell r="C2846">
            <v>0</v>
          </cell>
          <cell r="D2846">
            <v>0</v>
          </cell>
          <cell r="E2846">
            <v>0</v>
          </cell>
          <cell r="F2846">
            <v>0</v>
          </cell>
          <cell r="G2846">
            <v>0</v>
          </cell>
          <cell r="H2846">
            <v>0</v>
          </cell>
        </row>
        <row r="2847">
          <cell r="B2847">
            <v>0</v>
          </cell>
          <cell r="C2847">
            <v>0</v>
          </cell>
          <cell r="D2847">
            <v>0</v>
          </cell>
          <cell r="E2847">
            <v>0</v>
          </cell>
          <cell r="F2847">
            <v>0</v>
          </cell>
          <cell r="G2847">
            <v>0</v>
          </cell>
          <cell r="H2847">
            <v>0</v>
          </cell>
        </row>
        <row r="2848">
          <cell r="B2848">
            <v>0</v>
          </cell>
          <cell r="C2848">
            <v>0</v>
          </cell>
          <cell r="D2848">
            <v>0</v>
          </cell>
          <cell r="E2848">
            <v>0</v>
          </cell>
          <cell r="F2848">
            <v>0</v>
          </cell>
          <cell r="G2848">
            <v>0</v>
          </cell>
          <cell r="H2848">
            <v>0</v>
          </cell>
        </row>
        <row r="2849">
          <cell r="B2849">
            <v>0</v>
          </cell>
          <cell r="C2849">
            <v>0</v>
          </cell>
          <cell r="D2849">
            <v>0</v>
          </cell>
          <cell r="E2849">
            <v>0</v>
          </cell>
          <cell r="F2849">
            <v>0</v>
          </cell>
          <cell r="G2849">
            <v>0</v>
          </cell>
          <cell r="H2849">
            <v>0</v>
          </cell>
        </row>
        <row r="2850">
          <cell r="B2850">
            <v>0</v>
          </cell>
          <cell r="C2850">
            <v>0</v>
          </cell>
          <cell r="D2850">
            <v>0</v>
          </cell>
          <cell r="E2850">
            <v>0</v>
          </cell>
          <cell r="F2850">
            <v>0</v>
          </cell>
          <cell r="G2850" t="str">
            <v>SUB-TOTAL DIVERSOS/COMPOSIÇÕES AUXILIARES (R$)</v>
          </cell>
          <cell r="H2850">
            <v>0</v>
          </cell>
        </row>
        <row r="2851">
          <cell r="B2851">
            <v>0</v>
          </cell>
          <cell r="C2851">
            <v>0</v>
          </cell>
          <cell r="D2851">
            <v>0</v>
          </cell>
          <cell r="E2851">
            <v>0</v>
          </cell>
          <cell r="F2851">
            <v>0</v>
          </cell>
          <cell r="G2851" t="str">
            <v>CUSTO UNITÁRIO (R$)</v>
          </cell>
          <cell r="H2851">
            <v>52.45</v>
          </cell>
        </row>
        <row r="2852">
          <cell r="B2852" t="str">
            <v>OBSERVAÇÕES:</v>
          </cell>
          <cell r="C2852">
            <v>0</v>
          </cell>
          <cell r="D2852">
            <v>0</v>
          </cell>
          <cell r="E2852">
            <v>0</v>
          </cell>
          <cell r="F2852">
            <v>0</v>
          </cell>
          <cell r="G2852">
            <v>0</v>
          </cell>
          <cell r="H2852">
            <v>0</v>
          </cell>
          <cell r="I2852">
            <v>0</v>
          </cell>
        </row>
        <row r="2853">
          <cell r="B2853" t="str">
            <v>1 - Foram usados preços SINAPI_DEZ/2017 e SEINFRA 24.1</v>
          </cell>
          <cell r="C2853">
            <v>0</v>
          </cell>
          <cell r="D2853">
            <v>0</v>
          </cell>
          <cell r="E2853">
            <v>0</v>
          </cell>
          <cell r="F2853">
            <v>0</v>
          </cell>
          <cell r="G2853">
            <v>0</v>
          </cell>
          <cell r="H2853">
            <v>0</v>
          </cell>
        </row>
        <row r="2854">
          <cell r="B2854">
            <v>0</v>
          </cell>
          <cell r="C2854">
            <v>0</v>
          </cell>
          <cell r="D2854">
            <v>0</v>
          </cell>
          <cell r="E2854">
            <v>0</v>
          </cell>
          <cell r="F2854">
            <v>0</v>
          </cell>
          <cell r="G2854">
            <v>0</v>
          </cell>
          <cell r="H2854">
            <v>0</v>
          </cell>
        </row>
        <row r="2855">
          <cell r="B2855" t="str">
            <v>CPU_0140</v>
          </cell>
          <cell r="C2855" t="str">
            <v>COMP</v>
          </cell>
          <cell r="D2855" t="str">
            <v>SUB BASE COM MATERIAL RECICLADO COMPLETAMENTE EXECUTADO, USINADO. PARA CBR≥20% (EXCLUSIVE TRANSPORTE).</v>
          </cell>
          <cell r="E2855">
            <v>0</v>
          </cell>
          <cell r="F2855">
            <v>0</v>
          </cell>
          <cell r="G2855">
            <v>0</v>
          </cell>
          <cell r="H2855" t="str">
            <v>M3</v>
          </cell>
          <cell r="I2855">
            <v>38.730000000000004</v>
          </cell>
        </row>
        <row r="2856">
          <cell r="B2856" t="str">
            <v>CÓDIGO</v>
          </cell>
          <cell r="C2856" t="str">
            <v>ORIGEM</v>
          </cell>
          <cell r="D2856" t="str">
            <v>MÃO DE OBRA</v>
          </cell>
          <cell r="E2856" t="str">
            <v>UNID</v>
          </cell>
          <cell r="F2856" t="str">
            <v>COEF</v>
          </cell>
          <cell r="G2856" t="str">
            <v>UNIT (R$)</v>
          </cell>
          <cell r="H2856" t="str">
            <v>PARCIAL (R$)</v>
          </cell>
        </row>
        <row r="2857">
          <cell r="B2857">
            <v>88316</v>
          </cell>
          <cell r="C2857" t="str">
            <v>SINAPI-CE</v>
          </cell>
          <cell r="D2857" t="str">
            <v>SERVENTE COM ENCARGOS COMPLEMENTARES</v>
          </cell>
          <cell r="E2857" t="str">
            <v>H</v>
          </cell>
          <cell r="F2857">
            <v>2.1399999999999999E-2</v>
          </cell>
          <cell r="G2857" t="str">
            <v>13,01</v>
          </cell>
          <cell r="H2857">
            <v>0.27</v>
          </cell>
        </row>
        <row r="2858">
          <cell r="B2858">
            <v>0</v>
          </cell>
          <cell r="C2858">
            <v>0</v>
          </cell>
          <cell r="D2858">
            <v>0</v>
          </cell>
          <cell r="E2858">
            <v>0</v>
          </cell>
          <cell r="F2858">
            <v>0</v>
          </cell>
          <cell r="G2858" t="str">
            <v>SUB-TOTAL (R$)</v>
          </cell>
          <cell r="H2858">
            <v>0</v>
          </cell>
        </row>
        <row r="2859">
          <cell r="B2859">
            <v>0</v>
          </cell>
          <cell r="C2859">
            <v>0</v>
          </cell>
          <cell r="D2859">
            <v>0</v>
          </cell>
          <cell r="E2859">
            <v>0</v>
          </cell>
          <cell r="F2859" t="str">
            <v>ENCARGOS SOCIAIS</v>
          </cell>
          <cell r="G2859">
            <v>0</v>
          </cell>
          <cell r="H2859">
            <v>0</v>
          </cell>
        </row>
        <row r="2860">
          <cell r="B2860">
            <v>0</v>
          </cell>
          <cell r="C2860">
            <v>0</v>
          </cell>
          <cell r="D2860">
            <v>0</v>
          </cell>
          <cell r="E2860">
            <v>0</v>
          </cell>
          <cell r="F2860">
            <v>0</v>
          </cell>
          <cell r="G2860" t="str">
            <v>SUB-TOTAL MÃO-DE-OBRA (R$)</v>
          </cell>
          <cell r="H2860">
            <v>0.27</v>
          </cell>
        </row>
        <row r="2861">
          <cell r="B2861" t="str">
            <v>CÓDIGO</v>
          </cell>
          <cell r="C2861" t="str">
            <v>ORIGEM</v>
          </cell>
          <cell r="D2861" t="str">
            <v>MATERIAL</v>
          </cell>
          <cell r="E2861" t="str">
            <v>UNID</v>
          </cell>
          <cell r="F2861" t="str">
            <v>COEF</v>
          </cell>
          <cell r="G2861" t="str">
            <v>UNIT (R$)</v>
          </cell>
          <cell r="H2861" t="str">
            <v>PARCIAL (R$)</v>
          </cell>
        </row>
        <row r="2862">
          <cell r="B2862" t="str">
            <v>COT-10</v>
          </cell>
          <cell r="C2862" t="str">
            <v>MERCADO</v>
          </cell>
          <cell r="D2862" t="str">
            <v>SUB-BASE COM AGREGADO RECICLADO</v>
          </cell>
          <cell r="E2862" t="str">
            <v>M3</v>
          </cell>
          <cell r="F2862">
            <v>1.4</v>
          </cell>
          <cell r="G2862">
            <v>26.33</v>
          </cell>
          <cell r="H2862">
            <v>36.86</v>
          </cell>
        </row>
        <row r="2863">
          <cell r="B2863">
            <v>0</v>
          </cell>
          <cell r="C2863">
            <v>0</v>
          </cell>
          <cell r="D2863">
            <v>0</v>
          </cell>
          <cell r="E2863">
            <v>0</v>
          </cell>
          <cell r="F2863">
            <v>0</v>
          </cell>
          <cell r="G2863">
            <v>0</v>
          </cell>
          <cell r="H2863">
            <v>0</v>
          </cell>
        </row>
        <row r="2864">
          <cell r="B2864">
            <v>0</v>
          </cell>
          <cell r="C2864">
            <v>0</v>
          </cell>
          <cell r="D2864">
            <v>0</v>
          </cell>
          <cell r="E2864">
            <v>0</v>
          </cell>
          <cell r="F2864">
            <v>0</v>
          </cell>
          <cell r="G2864">
            <v>0</v>
          </cell>
          <cell r="H2864">
            <v>0</v>
          </cell>
        </row>
        <row r="2865">
          <cell r="B2865">
            <v>0</v>
          </cell>
          <cell r="C2865">
            <v>0</v>
          </cell>
          <cell r="D2865">
            <v>0</v>
          </cell>
          <cell r="E2865">
            <v>0</v>
          </cell>
          <cell r="F2865">
            <v>0</v>
          </cell>
          <cell r="G2865" t="str">
            <v>SUB-TOTAL MATERIAL (R$)</v>
          </cell>
          <cell r="H2865">
            <v>36.86</v>
          </cell>
        </row>
        <row r="2866">
          <cell r="B2866" t="str">
            <v>CÓDIGO</v>
          </cell>
          <cell r="C2866" t="str">
            <v>ORIGEM</v>
          </cell>
          <cell r="D2866" t="str">
            <v>EQUIPAMENTOS/FERRAMENTAS</v>
          </cell>
          <cell r="E2866" t="str">
            <v>UNID</v>
          </cell>
          <cell r="F2866" t="str">
            <v>COEF</v>
          </cell>
          <cell r="G2866" t="str">
            <v>UNIT (R$)</v>
          </cell>
          <cell r="H2866" t="str">
            <v>PARCIAL (R$)</v>
          </cell>
        </row>
        <row r="2867">
          <cell r="B2867">
            <v>5684</v>
          </cell>
          <cell r="C2867" t="str">
            <v>SINAPI-CE</v>
          </cell>
          <cell r="D2867" t="str">
            <v>ROLO COMPACTADOR VIBRATÓRIO DE UM CILINDRO AÇO LISO, POTÊNCIA 80 HP, PESO OPERACIONAL MÁXIMO 8,1 T, IMPACTO DINÂMICO 16,15 / 9,5 T, LARGURA DE TRABALHO 1,68 M - CHP DIURNO. AF_06/2014</v>
          </cell>
          <cell r="E2867" t="str">
            <v>CHP</v>
          </cell>
          <cell r="F2867">
            <v>5.0000000000000001E-4</v>
          </cell>
          <cell r="G2867" t="str">
            <v>96,42</v>
          </cell>
          <cell r="H2867">
            <v>0.04</v>
          </cell>
        </row>
        <row r="2868">
          <cell r="B2868">
            <v>5685</v>
          </cell>
          <cell r="C2868" t="str">
            <v>SINAPI-CE</v>
          </cell>
          <cell r="D2868" t="str">
            <v>ROLO COMPACTADOR VIBRATÓRIO DE UM CILINDRO AÇO LISO, POTÊNCIA 80 HP, PESO OPERACIONAL MÁXIMO 8,1 T, IMPACTO DINÂMICO 16,15 / 9,5 T, LARGURA DE TRABALHO 1,68 M - CHI DIURNO. AF_06/2014</v>
          </cell>
          <cell r="E2868" t="str">
            <v>CHI</v>
          </cell>
          <cell r="F2868">
            <v>3.0999999999999999E-3</v>
          </cell>
          <cell r="G2868" t="str">
            <v>38,90</v>
          </cell>
          <cell r="H2868">
            <v>0.12</v>
          </cell>
        </row>
        <row r="2869">
          <cell r="B2869">
            <v>5901</v>
          </cell>
          <cell r="C2869" t="str">
            <v>SINAPI-CE</v>
          </cell>
          <cell r="D2869" t="str">
            <v>CAMINHÃO PIPA 10.000 L TRUCADO, PESO BRUTO TOTAL 23.000 KG, CARGA ÚTIL MÁXIMA 15.935 KG, DISTÂNCIA ENTRE EIXOS 4,8 M, POTÊNCIA 230 CV, INCLUSIVE TANQUE DE AÇO PARA TRANSPORTE DE ÁGUA - CHP DIURNO. AF_06/2014</v>
          </cell>
          <cell r="E2869" t="str">
            <v>CHP</v>
          </cell>
          <cell r="F2869">
            <v>2E-3</v>
          </cell>
          <cell r="G2869" t="str">
            <v>158,84</v>
          </cell>
          <cell r="H2869">
            <v>0.31</v>
          </cell>
        </row>
        <row r="2870">
          <cell r="B2870">
            <v>5903</v>
          </cell>
          <cell r="C2870" t="str">
            <v>SINAPI-CE</v>
          </cell>
          <cell r="D2870" t="str">
            <v>CAMINHÃO PIPA 10.000 L TRUCADO, PESO BRUTO TOTAL 23.000 KG, CARGA ÚTIL MÁXIMA 15.935 KG, DISTÂNCIA ENTRE EIXOS 4,8 M, POTÊNCIA 230 CV, INCLUSIVE TANQUE DE AÇO PARA TRANSPORTE DE ÁGUA - CHI DIURNO. AF_06/2014</v>
          </cell>
          <cell r="E2870" t="str">
            <v>CHI</v>
          </cell>
          <cell r="F2870">
            <v>1.6000000000000001E-3</v>
          </cell>
          <cell r="G2870" t="str">
            <v>33,84</v>
          </cell>
          <cell r="H2870">
            <v>0.05</v>
          </cell>
        </row>
        <row r="2871">
          <cell r="B2871">
            <v>5932</v>
          </cell>
          <cell r="C2871" t="str">
            <v>SINAPI-CE</v>
          </cell>
          <cell r="D2871" t="str">
            <v>MOTONIVELADORA POTÊNCIA BÁSICA LÍQUIDA (PRIMEIRA MARCHA) 125 HP, PESO BRUTO 13032 KG, LARGURA DA LÂMINA DE 3,7 M - CHP DIURNO. AF_06/2014</v>
          </cell>
          <cell r="E2871" t="str">
            <v>CHP</v>
          </cell>
          <cell r="F2871">
            <v>2.5000000000000001E-3</v>
          </cell>
          <cell r="G2871" t="str">
            <v>147,86</v>
          </cell>
          <cell r="H2871">
            <v>0.36</v>
          </cell>
        </row>
        <row r="2872">
          <cell r="B2872">
            <v>5934</v>
          </cell>
          <cell r="C2872" t="str">
            <v>SINAPI-CE</v>
          </cell>
          <cell r="D2872" t="str">
            <v>MOTONIVELADORA POTÊNCIA BÁSICA LÍQUIDA (PRIMEIRA MARCHA) 125 HP, PESO BRUTO 13032 KG, LARGURA DA LÂMINA DE 3,7 M - CHI DIURNO. AF_06/2014</v>
          </cell>
          <cell r="E2872" t="str">
            <v>CHI</v>
          </cell>
          <cell r="F2872">
            <v>1.1000000000000001E-3</v>
          </cell>
          <cell r="G2872" t="str">
            <v>55,56</v>
          </cell>
          <cell r="H2872">
            <v>0.06</v>
          </cell>
        </row>
        <row r="2873">
          <cell r="B2873">
            <v>7049</v>
          </cell>
          <cell r="C2873" t="str">
            <v>SINAPI-CE</v>
          </cell>
          <cell r="D2873" t="str">
            <v>ROLO COMPACTADOR PE DE CARNEIRO VIBRATORIO, POTENCIA 125 HP, PESO OPERACIONAL SEM/COM LASTRO 11,95 / 13,30 T, IMPACTO DINAMICO 38,5 / 22,5 T, LARGURA DE TRABALHO 2,15 M - CHP DIURNO. AF_06/2014</v>
          </cell>
          <cell r="E2873" t="str">
            <v>CHP</v>
          </cell>
          <cell r="F2873">
            <v>3.5999999999999999E-3</v>
          </cell>
          <cell r="G2873" t="str">
            <v>133,23</v>
          </cell>
          <cell r="H2873">
            <v>0.47</v>
          </cell>
        </row>
        <row r="2874">
          <cell r="B2874">
            <v>96020</v>
          </cell>
          <cell r="C2874" t="str">
            <v>SINAPI-CE</v>
          </cell>
          <cell r="D2874" t="str">
            <v>TRATOR DE PNEUS COM POTÊNCIA DE 122 CV, TRAÇÃO 4X4, COM GRADE DE DISCOS ACOPLADA - CHP DIURNO. AF_02/2017</v>
          </cell>
          <cell r="E2874" t="str">
            <v>CHP</v>
          </cell>
          <cell r="F2874">
            <v>1.2999999999999999E-3</v>
          </cell>
          <cell r="G2874" t="str">
            <v>99,82</v>
          </cell>
          <cell r="H2874">
            <v>0.12</v>
          </cell>
        </row>
        <row r="2875">
          <cell r="B2875">
            <v>96021</v>
          </cell>
          <cell r="C2875" t="str">
            <v>SINAPI-CE</v>
          </cell>
          <cell r="D2875" t="str">
            <v>TRATOR DE PNEUS COM POTÊNCIA DE 122 CV, TRAÇÃO 4X4, COM GRADE DE DISCOS ACOPLADA - CHI DIURNO. AF_02/2017</v>
          </cell>
          <cell r="E2875" t="str">
            <v>CHI</v>
          </cell>
          <cell r="F2875">
            <v>2.2000000000000001E-3</v>
          </cell>
          <cell r="G2875" t="str">
            <v>32,94</v>
          </cell>
          <cell r="H2875">
            <v>7.0000000000000007E-2</v>
          </cell>
        </row>
        <row r="2876">
          <cell r="B2876">
            <v>0</v>
          </cell>
          <cell r="C2876">
            <v>0</v>
          </cell>
          <cell r="D2876">
            <v>0</v>
          </cell>
          <cell r="E2876">
            <v>0</v>
          </cell>
          <cell r="F2876">
            <v>0</v>
          </cell>
          <cell r="G2876" t="str">
            <v>SUB-TOTAL EQUIPAMENTOS/FERRAMENTAS (R$)</v>
          </cell>
          <cell r="H2876">
            <v>1.5999999999999999</v>
          </cell>
        </row>
        <row r="2877">
          <cell r="B2877" t="str">
            <v>CÓDIGO</v>
          </cell>
          <cell r="C2877" t="str">
            <v>ORIGEM</v>
          </cell>
          <cell r="D2877" t="str">
            <v>DIVERSOS/COMPOSIÇÕES AUXILIARES</v>
          </cell>
          <cell r="E2877" t="str">
            <v>UNID</v>
          </cell>
          <cell r="F2877" t="str">
            <v>COEF</v>
          </cell>
          <cell r="G2877" t="str">
            <v>UNIT (R$)</v>
          </cell>
          <cell r="H2877" t="str">
            <v>PARCIAL (R$)</v>
          </cell>
        </row>
        <row r="2878">
          <cell r="B2878">
            <v>0</v>
          </cell>
          <cell r="C2878">
            <v>0</v>
          </cell>
          <cell r="D2878">
            <v>0</v>
          </cell>
          <cell r="E2878">
            <v>0</v>
          </cell>
          <cell r="F2878">
            <v>0</v>
          </cell>
          <cell r="G2878">
            <v>0</v>
          </cell>
          <cell r="H2878">
            <v>0</v>
          </cell>
        </row>
        <row r="2879">
          <cell r="B2879">
            <v>0</v>
          </cell>
          <cell r="C2879">
            <v>0</v>
          </cell>
          <cell r="D2879">
            <v>0</v>
          </cell>
          <cell r="E2879">
            <v>0</v>
          </cell>
          <cell r="F2879">
            <v>0</v>
          </cell>
          <cell r="G2879">
            <v>0</v>
          </cell>
          <cell r="H2879">
            <v>0</v>
          </cell>
        </row>
        <row r="2880">
          <cell r="B2880">
            <v>0</v>
          </cell>
          <cell r="C2880">
            <v>0</v>
          </cell>
          <cell r="D2880">
            <v>0</v>
          </cell>
          <cell r="E2880">
            <v>0</v>
          </cell>
          <cell r="F2880">
            <v>0</v>
          </cell>
          <cell r="G2880">
            <v>0</v>
          </cell>
          <cell r="H2880">
            <v>0</v>
          </cell>
        </row>
        <row r="2881">
          <cell r="B2881">
            <v>0</v>
          </cell>
          <cell r="C2881">
            <v>0</v>
          </cell>
          <cell r="D2881">
            <v>0</v>
          </cell>
          <cell r="E2881">
            <v>0</v>
          </cell>
          <cell r="F2881">
            <v>0</v>
          </cell>
          <cell r="G2881">
            <v>0</v>
          </cell>
          <cell r="H2881">
            <v>0</v>
          </cell>
        </row>
        <row r="2882">
          <cell r="B2882">
            <v>0</v>
          </cell>
          <cell r="C2882">
            <v>0</v>
          </cell>
          <cell r="D2882">
            <v>0</v>
          </cell>
          <cell r="E2882">
            <v>0</v>
          </cell>
          <cell r="F2882">
            <v>0</v>
          </cell>
          <cell r="G2882" t="str">
            <v>SUB-TOTAL DIVERSOS/COMPOSIÇÕES AUXILIARES (R$)</v>
          </cell>
          <cell r="H2882">
            <v>0</v>
          </cell>
        </row>
        <row r="2883">
          <cell r="B2883">
            <v>0</v>
          </cell>
          <cell r="C2883">
            <v>0</v>
          </cell>
          <cell r="D2883">
            <v>0</v>
          </cell>
          <cell r="E2883">
            <v>0</v>
          </cell>
          <cell r="F2883">
            <v>0</v>
          </cell>
          <cell r="G2883" t="str">
            <v>CUSTO UNITÁRIO (R$)</v>
          </cell>
          <cell r="H2883">
            <v>38.730000000000004</v>
          </cell>
        </row>
        <row r="2884">
          <cell r="B2884" t="str">
            <v>OBSERVAÇÕES:</v>
          </cell>
          <cell r="C2884">
            <v>0</v>
          </cell>
          <cell r="D2884">
            <v>0</v>
          </cell>
          <cell r="E2884">
            <v>0</v>
          </cell>
          <cell r="F2884">
            <v>0</v>
          </cell>
          <cell r="G2884">
            <v>0</v>
          </cell>
          <cell r="H2884">
            <v>0</v>
          </cell>
          <cell r="I2884">
            <v>0</v>
          </cell>
        </row>
        <row r="2885">
          <cell r="B2885" t="str">
            <v>1 - Foram usados preços SINAPI_DEZ/2017 e SEINFRA 24.1</v>
          </cell>
          <cell r="C2885">
            <v>0</v>
          </cell>
          <cell r="D2885">
            <v>0</v>
          </cell>
          <cell r="E2885">
            <v>0</v>
          </cell>
          <cell r="F2885">
            <v>0</v>
          </cell>
          <cell r="G2885">
            <v>0</v>
          </cell>
          <cell r="H2885">
            <v>0</v>
          </cell>
        </row>
        <row r="2886">
          <cell r="B2886">
            <v>0</v>
          </cell>
          <cell r="C2886">
            <v>0</v>
          </cell>
          <cell r="D2886">
            <v>0</v>
          </cell>
          <cell r="E2886">
            <v>0</v>
          </cell>
          <cell r="F2886">
            <v>0</v>
          </cell>
          <cell r="G2886">
            <v>0</v>
          </cell>
          <cell r="H2886">
            <v>0</v>
          </cell>
        </row>
        <row r="2887">
          <cell r="B2887" t="str">
            <v>CPU_0141</v>
          </cell>
          <cell r="C2887" t="str">
            <v>COMP</v>
          </cell>
          <cell r="D2887" t="str">
            <v>SOLO BRITA C/ 50% DE BRITA EM PESO P/ VIAS URBANAS COM MATERIAL RECICLADO COMPLETAMENTE EXECUTADO, USINADO. PARA CBR≥80% (EXCLUSIVE TRANSPORTE).</v>
          </cell>
          <cell r="E2887">
            <v>0</v>
          </cell>
          <cell r="F2887">
            <v>0</v>
          </cell>
          <cell r="G2887">
            <v>0</v>
          </cell>
          <cell r="H2887" t="str">
            <v>M3</v>
          </cell>
          <cell r="I2887">
            <v>48.64</v>
          </cell>
        </row>
        <row r="2888">
          <cell r="B2888" t="str">
            <v>CÓDIGO</v>
          </cell>
          <cell r="C2888" t="str">
            <v>ORIGEM</v>
          </cell>
          <cell r="D2888" t="str">
            <v>MÃO DE OBRA</v>
          </cell>
          <cell r="E2888" t="str">
            <v>UNID</v>
          </cell>
          <cell r="F2888" t="str">
            <v>COEF</v>
          </cell>
          <cell r="G2888" t="str">
            <v>UNIT (R$)</v>
          </cell>
          <cell r="H2888" t="str">
            <v>PARCIAL (R$)</v>
          </cell>
        </row>
        <row r="2889">
          <cell r="B2889">
            <v>88316</v>
          </cell>
          <cell r="C2889" t="str">
            <v>SINAPI-CE</v>
          </cell>
          <cell r="D2889" t="str">
            <v>SERVENTE COM ENCARGOS COMPLEMENTARES</v>
          </cell>
          <cell r="E2889" t="str">
            <v>H</v>
          </cell>
          <cell r="F2889">
            <v>5.33E-2</v>
          </cell>
          <cell r="G2889" t="str">
            <v>13,01</v>
          </cell>
          <cell r="H2889">
            <v>0.69</v>
          </cell>
        </row>
        <row r="2890">
          <cell r="B2890">
            <v>0</v>
          </cell>
          <cell r="C2890">
            <v>0</v>
          </cell>
          <cell r="D2890">
            <v>0</v>
          </cell>
          <cell r="E2890">
            <v>0</v>
          </cell>
          <cell r="F2890">
            <v>0</v>
          </cell>
          <cell r="G2890" t="str">
            <v>SUB-TOTAL (R$)</v>
          </cell>
          <cell r="H2890">
            <v>0</v>
          </cell>
        </row>
        <row r="2891">
          <cell r="B2891">
            <v>0</v>
          </cell>
          <cell r="C2891">
            <v>0</v>
          </cell>
          <cell r="D2891">
            <v>0</v>
          </cell>
          <cell r="E2891">
            <v>0</v>
          </cell>
          <cell r="F2891" t="str">
            <v>ENCARGOS SOCIAIS</v>
          </cell>
          <cell r="G2891">
            <v>0</v>
          </cell>
          <cell r="H2891">
            <v>0</v>
          </cell>
        </row>
        <row r="2892">
          <cell r="B2892">
            <v>0</v>
          </cell>
          <cell r="C2892">
            <v>0</v>
          </cell>
          <cell r="D2892">
            <v>0</v>
          </cell>
          <cell r="E2892">
            <v>0</v>
          </cell>
          <cell r="F2892">
            <v>0</v>
          </cell>
          <cell r="G2892" t="str">
            <v>SUB-TOTAL MÃO-DE-OBRA (R$)</v>
          </cell>
          <cell r="H2892">
            <v>0.69</v>
          </cell>
        </row>
        <row r="2893">
          <cell r="B2893" t="str">
            <v>CÓDIGO</v>
          </cell>
          <cell r="C2893" t="str">
            <v>ORIGEM</v>
          </cell>
          <cell r="D2893" t="str">
            <v>MATERIAL</v>
          </cell>
          <cell r="E2893" t="str">
            <v>UNID</v>
          </cell>
          <cell r="F2893" t="str">
            <v>COEF</v>
          </cell>
          <cell r="G2893" t="str">
            <v>UNIT (R$)</v>
          </cell>
          <cell r="H2893" t="str">
            <v>PARCIAL (R$)</v>
          </cell>
        </row>
        <row r="2894">
          <cell r="B2894" t="str">
            <v>COT-11</v>
          </cell>
          <cell r="C2894" t="str">
            <v>MERCADO</v>
          </cell>
          <cell r="D2894" t="str">
            <v>SOLO BRITA 50/50</v>
          </cell>
          <cell r="E2894" t="str">
            <v>M3</v>
          </cell>
          <cell r="F2894">
            <v>1.4850000000000001</v>
          </cell>
          <cell r="G2894">
            <v>38.33</v>
          </cell>
          <cell r="H2894">
            <v>38.33</v>
          </cell>
        </row>
        <row r="2895">
          <cell r="B2895">
            <v>0</v>
          </cell>
          <cell r="C2895">
            <v>0</v>
          </cell>
          <cell r="D2895">
            <v>0</v>
          </cell>
          <cell r="E2895">
            <v>0</v>
          </cell>
          <cell r="F2895">
            <v>0</v>
          </cell>
          <cell r="G2895">
            <v>0</v>
          </cell>
          <cell r="H2895">
            <v>0</v>
          </cell>
        </row>
        <row r="2896">
          <cell r="B2896">
            <v>0</v>
          </cell>
          <cell r="C2896">
            <v>0</v>
          </cell>
          <cell r="D2896">
            <v>0</v>
          </cell>
          <cell r="E2896">
            <v>0</v>
          </cell>
          <cell r="F2896">
            <v>0</v>
          </cell>
          <cell r="G2896">
            <v>0</v>
          </cell>
          <cell r="H2896">
            <v>0</v>
          </cell>
        </row>
        <row r="2897">
          <cell r="B2897">
            <v>0</v>
          </cell>
          <cell r="C2897">
            <v>0</v>
          </cell>
          <cell r="D2897">
            <v>0</v>
          </cell>
          <cell r="E2897">
            <v>0</v>
          </cell>
          <cell r="F2897">
            <v>0</v>
          </cell>
          <cell r="G2897" t="str">
            <v>SUB-TOTAL MATERIAL (R$)</v>
          </cell>
          <cell r="H2897">
            <v>38.33</v>
          </cell>
        </row>
        <row r="2898">
          <cell r="B2898" t="str">
            <v>CÓDIGO</v>
          </cell>
          <cell r="C2898" t="str">
            <v>ORIGEM</v>
          </cell>
          <cell r="D2898" t="str">
            <v>EQUIPAMENTOS/FERRAMENTAS</v>
          </cell>
          <cell r="E2898" t="str">
            <v>UNID</v>
          </cell>
          <cell r="F2898" t="str">
            <v>COEF</v>
          </cell>
          <cell r="G2898" t="str">
            <v>UNIT (R$)</v>
          </cell>
          <cell r="H2898" t="str">
            <v>PARCIAL (R$)</v>
          </cell>
        </row>
        <row r="2899">
          <cell r="B2899">
            <v>5932</v>
          </cell>
          <cell r="C2899" t="str">
            <v>SINAPI-CE</v>
          </cell>
          <cell r="D2899" t="str">
            <v>MOTONIVELADORA POTÊNCIA BÁSICA LÍQUIDA (PRIMEIRA MARCHA) 125 HP, PESO BRUTO 13032 KG, LARGURA DA LÂMINA DE 3,7 M - CHP DIURNO. AF_06/2014</v>
          </cell>
          <cell r="E2899" t="str">
            <v>CHP</v>
          </cell>
          <cell r="F2899">
            <v>2.2000000000000001E-3</v>
          </cell>
          <cell r="G2899" t="str">
            <v>147,86</v>
          </cell>
          <cell r="H2899">
            <v>0.32</v>
          </cell>
        </row>
        <row r="2900">
          <cell r="B2900">
            <v>5934</v>
          </cell>
          <cell r="C2900" t="str">
            <v>SINAPI-CE</v>
          </cell>
          <cell r="D2900" t="str">
            <v>MOTONIVELADORA POTÊNCIA BÁSICA LÍQUIDA (PRIMEIRA MARCHA) 125 HP, PESO BRUTO 13032 KG, LARGURA DA LÂMINA DE 3,7 M - CHI DIURNO. AF_06/2014</v>
          </cell>
          <cell r="E2900" t="str">
            <v>CHI</v>
          </cell>
          <cell r="F2900">
            <v>1.09E-2</v>
          </cell>
          <cell r="G2900" t="str">
            <v>55,56</v>
          </cell>
          <cell r="H2900">
            <v>0.6</v>
          </cell>
        </row>
        <row r="2901">
          <cell r="B2901">
            <v>5944</v>
          </cell>
          <cell r="C2901" t="str">
            <v>SINAPI-CE</v>
          </cell>
          <cell r="D2901" t="str">
            <v>PÁ CARREGADEIRA SOBRE RODAS, POTÊNCIA 197 HP, CAPACIDADE DA CAÇAMBA 2,5 A 3,5 M3, PESO OPERACIONAL 18338 KG - CHP DIURNO. AF_06/2014</v>
          </cell>
          <cell r="E2901" t="str">
            <v>CHP</v>
          </cell>
          <cell r="F2901">
            <v>8.8000000000000005E-3</v>
          </cell>
          <cell r="G2901" t="str">
            <v>179,05</v>
          </cell>
          <cell r="H2901">
            <v>1.57</v>
          </cell>
        </row>
        <row r="2902">
          <cell r="B2902">
            <v>5946</v>
          </cell>
          <cell r="C2902" t="str">
            <v>SINAPI-CE</v>
          </cell>
          <cell r="D2902" t="str">
            <v>PÁ CARREGADEIRA SOBRE RODAS, POTÊNCIA 197 HP, CAPACIDADE DA CAÇAMBA 2,5 A 3,5 M3, PESO OPERACIONAL 18338 KG - CHI DIURNO. AF_06/2014</v>
          </cell>
          <cell r="E2902" t="str">
            <v>CHI</v>
          </cell>
          <cell r="F2902">
            <v>4.4999999999999997E-3</v>
          </cell>
          <cell r="G2902" t="str">
            <v>54,36</v>
          </cell>
          <cell r="H2902">
            <v>0.24</v>
          </cell>
        </row>
        <row r="2903">
          <cell r="B2903">
            <v>6879</v>
          </cell>
          <cell r="C2903" t="str">
            <v>SINAPI-CE</v>
          </cell>
          <cell r="D2903" t="str">
            <v>ROLO COMPACTADOR DE PNEUS ESTÁTICO, PRESSÃO VARIÁVEL, POTÊNCIA 111 HP, PESO SEM/COM LASTRO 9,5 / 26 T, LARGURA DE TRABALHO 1,90 M - CHP DIURNO. AF_07/2014</v>
          </cell>
          <cell r="E2903" t="str">
            <v>CHP</v>
          </cell>
          <cell r="F2903">
            <v>3.2000000000000002E-3</v>
          </cell>
          <cell r="G2903" t="str">
            <v>134,14</v>
          </cell>
          <cell r="H2903">
            <v>0.42</v>
          </cell>
        </row>
        <row r="2904">
          <cell r="B2904">
            <v>6880</v>
          </cell>
          <cell r="C2904" t="str">
            <v>SINAPI-CE</v>
          </cell>
          <cell r="D2904" t="str">
            <v>ROLO COMPACTADOR DE PNEUS ESTÁTICO, PRESSÃO VARIÁVEL, POTÊNCIA 111 HP, PESO SEM/COM LASTRO 9,5 / 26 T, LARGURA DE TRABALHO 1,90 M - CHI DIURNO. AF_07/2014</v>
          </cell>
          <cell r="E2904" t="str">
            <v>CHI</v>
          </cell>
          <cell r="F2904">
            <v>1.01E-2</v>
          </cell>
          <cell r="G2904" t="str">
            <v>50,66</v>
          </cell>
          <cell r="H2904">
            <v>0.51</v>
          </cell>
        </row>
        <row r="2905">
          <cell r="B2905">
            <v>73417</v>
          </cell>
          <cell r="C2905" t="str">
            <v>SINAPI-CE</v>
          </cell>
          <cell r="D2905" t="str">
            <v>GRUPO GERADOR ESTACIONÁRIO, MOTOR DIESEL POTÊNCIA 170 KVA - CHP DIURNO. AF_02/2016</v>
          </cell>
          <cell r="E2905" t="str">
            <v>CHP</v>
          </cell>
          <cell r="F2905">
            <v>1.11E-2</v>
          </cell>
          <cell r="G2905" t="str">
            <v>102,43</v>
          </cell>
          <cell r="H2905">
            <v>1.1299999999999999</v>
          </cell>
        </row>
        <row r="2906">
          <cell r="B2906">
            <v>5684</v>
          </cell>
          <cell r="C2906" t="str">
            <v>SINAPI-CE</v>
          </cell>
          <cell r="D2906" t="str">
            <v>ROLO COMPACTADOR VIBRATÓRIO DE UM CILINDRO AÇO LISO, POTÊNCIA 80 HP, PESO OPERACIONAL MÁXIMO 8,1 T, IMPACTO DINÂMICO 16,15 / 9,5 T, LARGURA DE TRABALHO 1,68 M - CHP DIURNO. AF_06/2014</v>
          </cell>
          <cell r="E2906" t="str">
            <v>CHP</v>
          </cell>
          <cell r="F2906">
            <v>1.3299999999999999E-2</v>
          </cell>
          <cell r="G2906" t="str">
            <v>96,42</v>
          </cell>
          <cell r="H2906">
            <v>1.28</v>
          </cell>
        </row>
        <row r="2907">
          <cell r="B2907">
            <v>95121</v>
          </cell>
          <cell r="C2907" t="str">
            <v>SINAPI-CE</v>
          </cell>
          <cell r="D2907" t="str">
            <v>USINA MISTURADORA DE SOLOS, CAPACIDADE DE 200 A 500 TON/H, POTENCIA 75KW - CHP DIURNO. AF_07/2016</v>
          </cell>
          <cell r="E2907" t="str">
            <v>CHP</v>
          </cell>
          <cell r="F2907">
            <v>1.11E-2</v>
          </cell>
          <cell r="G2907" t="str">
            <v>199,48</v>
          </cell>
          <cell r="H2907">
            <v>2.21</v>
          </cell>
        </row>
        <row r="2908">
          <cell r="B2908">
            <v>95122</v>
          </cell>
          <cell r="C2908" t="str">
            <v>SINAPI-CE</v>
          </cell>
          <cell r="D2908" t="str">
            <v>USINA MISTURADORA DE SOLOS, CAPACIDADE DE 200 A 500 TON/H, POTENCIA 75KW - CHI DIURNO. AF_07/2016</v>
          </cell>
          <cell r="E2908" t="str">
            <v>CHI</v>
          </cell>
          <cell r="F2908">
            <v>2.3E-3</v>
          </cell>
          <cell r="G2908" t="str">
            <v>113,61</v>
          </cell>
          <cell r="H2908">
            <v>0.26</v>
          </cell>
        </row>
        <row r="2909">
          <cell r="B2909">
            <v>6260</v>
          </cell>
          <cell r="C2909" t="str">
            <v>SINAPI-CE</v>
          </cell>
          <cell r="D2909" t="str">
            <v>CAMINHÃO PIPA 6.000 L, PESO BRUTO TOTAL 13.000 KG, DISTÂNCIA ENTRE EIXOS 4,80 M, POTÊNCIA 189 CV INCLUSIVE TANQUE DE AÇO PARA TRANSPORTE DE ÁGUA, CAPACIDADE 6 M3 - CHI DIURNO. AF_06/2014</v>
          </cell>
          <cell r="E2909" t="str">
            <v>CHI</v>
          </cell>
          <cell r="F2909">
            <v>6.7000000000000002E-3</v>
          </cell>
          <cell r="G2909" t="str">
            <v>30,22</v>
          </cell>
          <cell r="H2909">
            <v>0.2</v>
          </cell>
        </row>
        <row r="2910">
          <cell r="B2910">
            <v>6259</v>
          </cell>
          <cell r="C2910" t="str">
            <v>SINAPI-CE</v>
          </cell>
          <cell r="D2910" t="str">
            <v>CAMINHÃO PIPA 6.000 L, PESO BRUTO TOTAL 13.000 KG, DISTÂNCIA ENTRE EIXOS 4,80 M, POTÊNCIA 189 CV INCLUSIVE TANQUE DE AÇO PARA TRANSPORTE DE ÁGUA, CAPACIDADE 6 M3 - CHP DIURNO. AF_06/2014</v>
          </cell>
          <cell r="E2910" t="str">
            <v>CHP</v>
          </cell>
          <cell r="F2910">
            <v>6.7000000000000002E-3</v>
          </cell>
          <cell r="G2910" t="str">
            <v>132,03</v>
          </cell>
          <cell r="H2910">
            <v>0.88</v>
          </cell>
        </row>
        <row r="2911">
          <cell r="B2911">
            <v>0</v>
          </cell>
          <cell r="C2911">
            <v>0</v>
          </cell>
          <cell r="D2911">
            <v>0</v>
          </cell>
          <cell r="E2911">
            <v>0</v>
          </cell>
          <cell r="F2911">
            <v>0</v>
          </cell>
          <cell r="G2911">
            <v>0</v>
          </cell>
          <cell r="H2911">
            <v>0</v>
          </cell>
        </row>
        <row r="2912">
          <cell r="B2912">
            <v>0</v>
          </cell>
          <cell r="C2912">
            <v>0</v>
          </cell>
          <cell r="D2912">
            <v>0</v>
          </cell>
          <cell r="E2912">
            <v>0</v>
          </cell>
          <cell r="F2912">
            <v>0</v>
          </cell>
          <cell r="G2912" t="str">
            <v>SUB-TOTAL EQUIPAMENTOS/FERRAMENTAS (R$)</v>
          </cell>
          <cell r="H2912">
            <v>9.620000000000001</v>
          </cell>
        </row>
        <row r="2913">
          <cell r="B2913" t="str">
            <v>CÓDIGO</v>
          </cell>
          <cell r="C2913" t="str">
            <v>ORIGEM</v>
          </cell>
          <cell r="D2913" t="str">
            <v>DIVERSOS/COMPOSIÇÕES AUXILIARES</v>
          </cell>
          <cell r="E2913" t="str">
            <v>UNID</v>
          </cell>
          <cell r="F2913" t="str">
            <v>COEF</v>
          </cell>
          <cell r="G2913" t="str">
            <v>UNIT (R$)</v>
          </cell>
          <cell r="H2913" t="str">
            <v>PARCIAL (R$)</v>
          </cell>
        </row>
        <row r="2914">
          <cell r="B2914">
            <v>0</v>
          </cell>
          <cell r="C2914">
            <v>0</v>
          </cell>
          <cell r="D2914">
            <v>0</v>
          </cell>
          <cell r="E2914">
            <v>0</v>
          </cell>
          <cell r="F2914">
            <v>0</v>
          </cell>
          <cell r="G2914">
            <v>0</v>
          </cell>
          <cell r="H2914">
            <v>0</v>
          </cell>
        </row>
        <row r="2915">
          <cell r="B2915">
            <v>0</v>
          </cell>
          <cell r="C2915">
            <v>0</v>
          </cell>
          <cell r="D2915">
            <v>0</v>
          </cell>
          <cell r="E2915">
            <v>0</v>
          </cell>
          <cell r="F2915">
            <v>0</v>
          </cell>
          <cell r="G2915">
            <v>0</v>
          </cell>
          <cell r="H2915">
            <v>0</v>
          </cell>
        </row>
        <row r="2916">
          <cell r="B2916">
            <v>0</v>
          </cell>
          <cell r="C2916">
            <v>0</v>
          </cell>
          <cell r="D2916">
            <v>0</v>
          </cell>
          <cell r="E2916">
            <v>0</v>
          </cell>
          <cell r="F2916">
            <v>0</v>
          </cell>
          <cell r="G2916">
            <v>0</v>
          </cell>
          <cell r="H2916">
            <v>0</v>
          </cell>
        </row>
        <row r="2917">
          <cell r="B2917">
            <v>0</v>
          </cell>
          <cell r="C2917">
            <v>0</v>
          </cell>
          <cell r="D2917">
            <v>0</v>
          </cell>
          <cell r="E2917">
            <v>0</v>
          </cell>
          <cell r="F2917">
            <v>0</v>
          </cell>
          <cell r="G2917">
            <v>0</v>
          </cell>
          <cell r="H2917">
            <v>0</v>
          </cell>
        </row>
        <row r="2918">
          <cell r="B2918">
            <v>0</v>
          </cell>
          <cell r="C2918">
            <v>0</v>
          </cell>
          <cell r="D2918">
            <v>0</v>
          </cell>
          <cell r="E2918">
            <v>0</v>
          </cell>
          <cell r="F2918">
            <v>0</v>
          </cell>
          <cell r="G2918" t="str">
            <v>SUB-TOTAL DIVERSOS/COMPOSIÇÕES AUXILIARES (R$)</v>
          </cell>
          <cell r="H2918">
            <v>0</v>
          </cell>
        </row>
        <row r="2919">
          <cell r="B2919">
            <v>0</v>
          </cell>
          <cell r="C2919">
            <v>0</v>
          </cell>
          <cell r="D2919">
            <v>0</v>
          </cell>
          <cell r="E2919">
            <v>0</v>
          </cell>
          <cell r="F2919">
            <v>0</v>
          </cell>
          <cell r="G2919" t="str">
            <v>CUSTO UNITÁRIO (R$)</v>
          </cell>
          <cell r="H2919">
            <v>48.64</v>
          </cell>
        </row>
        <row r="2920">
          <cell r="B2920" t="str">
            <v>OBSERVAÇÕES:</v>
          </cell>
          <cell r="C2920">
            <v>0</v>
          </cell>
          <cell r="D2920">
            <v>0</v>
          </cell>
          <cell r="E2920">
            <v>0</v>
          </cell>
          <cell r="F2920">
            <v>0</v>
          </cell>
          <cell r="G2920">
            <v>0</v>
          </cell>
          <cell r="H2920">
            <v>0</v>
          </cell>
          <cell r="I2920">
            <v>0</v>
          </cell>
        </row>
        <row r="2921">
          <cell r="B2921" t="str">
            <v>1 - Foram usados preços SINAPI_DEZ/2017 e SEINFRA 24.1</v>
          </cell>
          <cell r="C2921">
            <v>0</v>
          </cell>
          <cell r="D2921">
            <v>0</v>
          </cell>
          <cell r="E2921">
            <v>0</v>
          </cell>
          <cell r="F2921">
            <v>0</v>
          </cell>
          <cell r="G2921">
            <v>0</v>
          </cell>
          <cell r="H2921">
            <v>0</v>
          </cell>
          <cell r="I2921">
            <v>0</v>
          </cell>
        </row>
        <row r="2922">
          <cell r="B2922">
            <v>0</v>
          </cell>
          <cell r="C2922">
            <v>0</v>
          </cell>
          <cell r="D2922">
            <v>0</v>
          </cell>
          <cell r="E2922">
            <v>0</v>
          </cell>
          <cell r="F2922">
            <v>0</v>
          </cell>
          <cell r="G2922">
            <v>0</v>
          </cell>
          <cell r="H2922">
            <v>0</v>
          </cell>
          <cell r="I2922">
            <v>0</v>
          </cell>
        </row>
        <row r="2923">
          <cell r="B2923" t="str">
            <v>CPU_0142</v>
          </cell>
          <cell r="C2923" t="str">
            <v>COMP</v>
          </cell>
          <cell r="D2923" t="str">
            <v>REBOCO PARA PAREDES COM ARGAMASSA DE CIMENTO E AREIA PENEIRADA, TRAÇO 1:3</v>
          </cell>
          <cell r="E2923">
            <v>0</v>
          </cell>
          <cell r="F2923">
            <v>0</v>
          </cell>
          <cell r="G2923">
            <v>0</v>
          </cell>
          <cell r="H2923" t="str">
            <v>M2</v>
          </cell>
          <cell r="I2923">
            <v>26.58</v>
          </cell>
        </row>
        <row r="2924">
          <cell r="B2924" t="str">
            <v>CÓDIGO</v>
          </cell>
          <cell r="C2924" t="str">
            <v>ORIGEM</v>
          </cell>
          <cell r="D2924" t="str">
            <v>MÃO DE OBRA</v>
          </cell>
          <cell r="E2924" t="str">
            <v>Unid</v>
          </cell>
          <cell r="F2924" t="str">
            <v>COEF</v>
          </cell>
          <cell r="G2924" t="str">
            <v>UNIT (R$)</v>
          </cell>
          <cell r="H2924" t="str">
            <v>PARCIAL (R$)</v>
          </cell>
          <cell r="I2924">
            <v>0</v>
          </cell>
        </row>
        <row r="2925">
          <cell r="B2925">
            <v>88309</v>
          </cell>
          <cell r="C2925" t="str">
            <v>SINAPI-CE</v>
          </cell>
          <cell r="D2925" t="str">
            <v>PEDREIRO COM ENCARGOS COMPLEMENTARES</v>
          </cell>
          <cell r="E2925" t="str">
            <v>H</v>
          </cell>
          <cell r="F2925">
            <v>0.6</v>
          </cell>
          <cell r="G2925" t="str">
            <v>17,35</v>
          </cell>
          <cell r="H2925">
            <v>10.41</v>
          </cell>
          <cell r="I2925">
            <v>0</v>
          </cell>
        </row>
        <row r="2926">
          <cell r="B2926">
            <v>88316</v>
          </cell>
          <cell r="C2926" t="str">
            <v>SINAPI-CE</v>
          </cell>
          <cell r="D2926" t="str">
            <v>SERVENTE COM ENCARGOS COMPLEMENTARES</v>
          </cell>
          <cell r="E2926" t="str">
            <v>H</v>
          </cell>
          <cell r="F2926">
            <v>0.6</v>
          </cell>
          <cell r="G2926" t="str">
            <v>13,01</v>
          </cell>
          <cell r="H2926">
            <v>7.8</v>
          </cell>
          <cell r="I2926">
            <v>0</v>
          </cell>
        </row>
        <row r="2927">
          <cell r="B2927">
            <v>0</v>
          </cell>
          <cell r="C2927">
            <v>0</v>
          </cell>
          <cell r="D2927">
            <v>0</v>
          </cell>
          <cell r="E2927">
            <v>0</v>
          </cell>
          <cell r="F2927">
            <v>0</v>
          </cell>
          <cell r="G2927">
            <v>0</v>
          </cell>
          <cell r="H2927">
            <v>0</v>
          </cell>
          <cell r="I2927">
            <v>0</v>
          </cell>
        </row>
        <row r="2928">
          <cell r="B2928">
            <v>0</v>
          </cell>
          <cell r="C2928">
            <v>0</v>
          </cell>
          <cell r="D2928">
            <v>0</v>
          </cell>
          <cell r="E2928">
            <v>0</v>
          </cell>
          <cell r="F2928">
            <v>0</v>
          </cell>
          <cell r="G2928">
            <v>0</v>
          </cell>
          <cell r="H2928">
            <v>0</v>
          </cell>
          <cell r="I2928">
            <v>0</v>
          </cell>
        </row>
        <row r="2929">
          <cell r="B2929">
            <v>0</v>
          </cell>
          <cell r="C2929">
            <v>0</v>
          </cell>
          <cell r="D2929">
            <v>0</v>
          </cell>
          <cell r="E2929">
            <v>0</v>
          </cell>
          <cell r="F2929">
            <v>0</v>
          </cell>
          <cell r="G2929">
            <v>0</v>
          </cell>
          <cell r="H2929">
            <v>0</v>
          </cell>
          <cell r="I2929">
            <v>0</v>
          </cell>
        </row>
        <row r="2930">
          <cell r="B2930">
            <v>0</v>
          </cell>
          <cell r="C2930">
            <v>0</v>
          </cell>
          <cell r="D2930">
            <v>0</v>
          </cell>
          <cell r="E2930">
            <v>0</v>
          </cell>
          <cell r="F2930">
            <v>0</v>
          </cell>
          <cell r="G2930">
            <v>0</v>
          </cell>
          <cell r="H2930">
            <v>0</v>
          </cell>
          <cell r="I2930">
            <v>0</v>
          </cell>
        </row>
        <row r="2931">
          <cell r="B2931">
            <v>0</v>
          </cell>
          <cell r="C2931">
            <v>0</v>
          </cell>
          <cell r="D2931">
            <v>0</v>
          </cell>
          <cell r="E2931">
            <v>0</v>
          </cell>
          <cell r="F2931">
            <v>0</v>
          </cell>
          <cell r="G2931" t="str">
            <v>SUB-TOTAL MÃO-DE-OBRA (R$)</v>
          </cell>
          <cell r="H2931">
            <v>18.21</v>
          </cell>
          <cell r="I2931">
            <v>0</v>
          </cell>
        </row>
        <row r="2932">
          <cell r="B2932" t="str">
            <v>CÓDIGO</v>
          </cell>
          <cell r="C2932" t="str">
            <v>ORIGEM</v>
          </cell>
          <cell r="D2932" t="str">
            <v>MATERIAL</v>
          </cell>
          <cell r="E2932" t="str">
            <v>Unid</v>
          </cell>
          <cell r="F2932" t="str">
            <v>COEF</v>
          </cell>
          <cell r="G2932" t="str">
            <v>UNIT (R$)</v>
          </cell>
          <cell r="H2932" t="str">
            <v>PARCIAL (R$)</v>
          </cell>
          <cell r="I2932">
            <v>0</v>
          </cell>
        </row>
        <row r="2933">
          <cell r="B2933">
            <v>88629</v>
          </cell>
          <cell r="C2933" t="str">
            <v>SINAPI-CE</v>
          </cell>
          <cell r="D2933" t="str">
            <v>ARGAMASSA TRAÇO 1:3 (CIMENTO E AREIA MÉDIA), PREPARO MANUAL. AF_08/2014</v>
          </cell>
          <cell r="E2933" t="str">
            <v>M3</v>
          </cell>
          <cell r="F2933">
            <v>2.5000000000000001E-2</v>
          </cell>
          <cell r="G2933" t="str">
            <v>335,03</v>
          </cell>
          <cell r="H2933">
            <v>8.3699999999999992</v>
          </cell>
          <cell r="I2933">
            <v>0</v>
          </cell>
        </row>
        <row r="2934">
          <cell r="B2934">
            <v>0</v>
          </cell>
          <cell r="C2934">
            <v>0</v>
          </cell>
          <cell r="D2934">
            <v>0</v>
          </cell>
          <cell r="E2934">
            <v>0</v>
          </cell>
          <cell r="F2934">
            <v>0</v>
          </cell>
          <cell r="G2934">
            <v>0</v>
          </cell>
          <cell r="H2934">
            <v>0</v>
          </cell>
          <cell r="I2934">
            <v>0</v>
          </cell>
        </row>
        <row r="2935">
          <cell r="B2935">
            <v>0</v>
          </cell>
          <cell r="C2935">
            <v>0</v>
          </cell>
          <cell r="D2935">
            <v>0</v>
          </cell>
          <cell r="E2935">
            <v>0</v>
          </cell>
          <cell r="F2935">
            <v>0</v>
          </cell>
          <cell r="G2935">
            <v>0</v>
          </cell>
          <cell r="H2935">
            <v>0</v>
          </cell>
          <cell r="I2935">
            <v>0</v>
          </cell>
        </row>
        <row r="2936">
          <cell r="B2936">
            <v>0</v>
          </cell>
          <cell r="C2936">
            <v>0</v>
          </cell>
          <cell r="D2936">
            <v>0</v>
          </cell>
          <cell r="E2936">
            <v>0</v>
          </cell>
          <cell r="F2936">
            <v>0</v>
          </cell>
          <cell r="G2936">
            <v>0</v>
          </cell>
          <cell r="H2936">
            <v>0</v>
          </cell>
          <cell r="I2936">
            <v>0</v>
          </cell>
        </row>
        <row r="2937">
          <cell r="B2937">
            <v>0</v>
          </cell>
          <cell r="C2937">
            <v>0</v>
          </cell>
          <cell r="D2937">
            <v>0</v>
          </cell>
          <cell r="E2937">
            <v>0</v>
          </cell>
          <cell r="F2937">
            <v>0</v>
          </cell>
          <cell r="G2937">
            <v>0</v>
          </cell>
          <cell r="H2937">
            <v>0</v>
          </cell>
        </row>
        <row r="2938">
          <cell r="B2938">
            <v>0</v>
          </cell>
          <cell r="C2938">
            <v>0</v>
          </cell>
          <cell r="D2938">
            <v>0</v>
          </cell>
          <cell r="E2938">
            <v>0</v>
          </cell>
          <cell r="F2938">
            <v>0</v>
          </cell>
          <cell r="G2938">
            <v>0</v>
          </cell>
          <cell r="H2938">
            <v>0</v>
          </cell>
        </row>
        <row r="2939">
          <cell r="B2939">
            <v>0</v>
          </cell>
          <cell r="C2939">
            <v>0</v>
          </cell>
          <cell r="D2939">
            <v>0</v>
          </cell>
          <cell r="E2939">
            <v>0</v>
          </cell>
          <cell r="F2939">
            <v>0</v>
          </cell>
          <cell r="G2939">
            <v>0</v>
          </cell>
          <cell r="H2939">
            <v>0</v>
          </cell>
        </row>
        <row r="2940">
          <cell r="B2940">
            <v>0</v>
          </cell>
          <cell r="C2940">
            <v>0</v>
          </cell>
          <cell r="D2940">
            <v>0</v>
          </cell>
          <cell r="E2940">
            <v>0</v>
          </cell>
          <cell r="F2940">
            <v>0</v>
          </cell>
          <cell r="G2940">
            <v>0</v>
          </cell>
          <cell r="H2940">
            <v>0</v>
          </cell>
        </row>
        <row r="2941">
          <cell r="B2941">
            <v>0</v>
          </cell>
          <cell r="C2941">
            <v>0</v>
          </cell>
          <cell r="D2941">
            <v>0</v>
          </cell>
          <cell r="E2941">
            <v>0</v>
          </cell>
          <cell r="F2941">
            <v>0</v>
          </cell>
          <cell r="G2941">
            <v>0</v>
          </cell>
          <cell r="H2941">
            <v>0</v>
          </cell>
        </row>
        <row r="2942">
          <cell r="B2942">
            <v>0</v>
          </cell>
          <cell r="C2942">
            <v>0</v>
          </cell>
          <cell r="D2942">
            <v>0</v>
          </cell>
          <cell r="E2942">
            <v>0</v>
          </cell>
          <cell r="F2942">
            <v>0</v>
          </cell>
          <cell r="G2942" t="str">
            <v>SUB-TOTAL MATERIAL (R$)</v>
          </cell>
          <cell r="H2942">
            <v>8.3699999999999992</v>
          </cell>
        </row>
        <row r="2943">
          <cell r="B2943" t="str">
            <v>CÓDIGO</v>
          </cell>
          <cell r="C2943" t="str">
            <v>ORIGEM</v>
          </cell>
          <cell r="D2943" t="str">
            <v>EQUIPAMENTOS/FERRAMENTAS</v>
          </cell>
          <cell r="E2943" t="str">
            <v>Unid</v>
          </cell>
          <cell r="F2943" t="str">
            <v>COEF</v>
          </cell>
          <cell r="G2943" t="str">
            <v>UNIT (R$)</v>
          </cell>
          <cell r="H2943" t="str">
            <v>PARCIAL (R$)</v>
          </cell>
        </row>
        <row r="2944">
          <cell r="B2944">
            <v>0</v>
          </cell>
          <cell r="C2944">
            <v>0</v>
          </cell>
          <cell r="D2944">
            <v>0</v>
          </cell>
          <cell r="E2944">
            <v>0</v>
          </cell>
          <cell r="F2944">
            <v>0</v>
          </cell>
          <cell r="G2944">
            <v>0</v>
          </cell>
          <cell r="H2944">
            <v>0</v>
          </cell>
        </row>
        <row r="2945">
          <cell r="B2945">
            <v>0</v>
          </cell>
          <cell r="C2945">
            <v>0</v>
          </cell>
          <cell r="D2945">
            <v>0</v>
          </cell>
          <cell r="E2945">
            <v>0</v>
          </cell>
          <cell r="F2945">
            <v>0</v>
          </cell>
          <cell r="G2945">
            <v>0</v>
          </cell>
          <cell r="H2945">
            <v>0</v>
          </cell>
        </row>
        <row r="2946">
          <cell r="B2946">
            <v>0</v>
          </cell>
          <cell r="C2946">
            <v>0</v>
          </cell>
          <cell r="D2946">
            <v>0</v>
          </cell>
          <cell r="E2946">
            <v>0</v>
          </cell>
          <cell r="F2946">
            <v>0</v>
          </cell>
          <cell r="G2946">
            <v>0</v>
          </cell>
          <cell r="H2946">
            <v>0</v>
          </cell>
        </row>
        <row r="2947">
          <cell r="B2947">
            <v>0</v>
          </cell>
          <cell r="C2947">
            <v>0</v>
          </cell>
          <cell r="D2947">
            <v>0</v>
          </cell>
          <cell r="E2947">
            <v>0</v>
          </cell>
          <cell r="F2947">
            <v>0</v>
          </cell>
          <cell r="G2947" t="str">
            <v>SUB-TOTAL EQUIPAMENTOS/FERRAMENTAS (R$)</v>
          </cell>
          <cell r="H2947">
            <v>0</v>
          </cell>
        </row>
        <row r="2948">
          <cell r="B2948" t="str">
            <v>CÓDIGO</v>
          </cell>
          <cell r="C2948" t="str">
            <v>ORIGEM</v>
          </cell>
          <cell r="D2948" t="str">
            <v>DIVERSOS/COMPOSIÇÕES AUXILIARES</v>
          </cell>
          <cell r="E2948" t="str">
            <v>Unid</v>
          </cell>
          <cell r="F2948" t="str">
            <v>COEF</v>
          </cell>
          <cell r="G2948" t="str">
            <v>UNIT (R$)</v>
          </cell>
          <cell r="H2948" t="str">
            <v>PARCIAL (R$)</v>
          </cell>
        </row>
        <row r="2949">
          <cell r="B2949">
            <v>0</v>
          </cell>
          <cell r="C2949">
            <v>0</v>
          </cell>
          <cell r="D2949">
            <v>0</v>
          </cell>
          <cell r="E2949">
            <v>0</v>
          </cell>
          <cell r="F2949">
            <v>0</v>
          </cell>
          <cell r="G2949">
            <v>0</v>
          </cell>
          <cell r="H2949">
            <v>0</v>
          </cell>
        </row>
        <row r="2950">
          <cell r="B2950">
            <v>0</v>
          </cell>
          <cell r="C2950">
            <v>0</v>
          </cell>
          <cell r="D2950">
            <v>0</v>
          </cell>
          <cell r="E2950">
            <v>0</v>
          </cell>
          <cell r="F2950">
            <v>0</v>
          </cell>
          <cell r="G2950">
            <v>0</v>
          </cell>
          <cell r="H2950">
            <v>0</v>
          </cell>
        </row>
        <row r="2951">
          <cell r="B2951">
            <v>0</v>
          </cell>
          <cell r="C2951">
            <v>0</v>
          </cell>
          <cell r="D2951">
            <v>0</v>
          </cell>
          <cell r="E2951">
            <v>0</v>
          </cell>
          <cell r="F2951">
            <v>0</v>
          </cell>
          <cell r="G2951">
            <v>0</v>
          </cell>
          <cell r="H2951">
            <v>0</v>
          </cell>
        </row>
        <row r="2952">
          <cell r="B2952">
            <v>0</v>
          </cell>
          <cell r="C2952">
            <v>0</v>
          </cell>
          <cell r="D2952">
            <v>0</v>
          </cell>
          <cell r="E2952">
            <v>0</v>
          </cell>
          <cell r="F2952">
            <v>0</v>
          </cell>
          <cell r="G2952" t="str">
            <v>SUB-TOTAL DIVERSOS/COMPOSIÇÕES AUXILIARES (R$)</v>
          </cell>
          <cell r="H2952">
            <v>0</v>
          </cell>
        </row>
        <row r="2953">
          <cell r="B2953">
            <v>0</v>
          </cell>
          <cell r="C2953">
            <v>0</v>
          </cell>
          <cell r="D2953">
            <v>0</v>
          </cell>
          <cell r="E2953">
            <v>0</v>
          </cell>
          <cell r="F2953">
            <v>0</v>
          </cell>
          <cell r="G2953" t="str">
            <v>CUSTO UNITÁRIO (R$)</v>
          </cell>
          <cell r="H2953">
            <v>26.58</v>
          </cell>
        </row>
        <row r="2954">
          <cell r="B2954" t="str">
            <v>OBSERVAÇÕES:</v>
          </cell>
          <cell r="C2954">
            <v>0</v>
          </cell>
          <cell r="D2954">
            <v>0</v>
          </cell>
          <cell r="E2954">
            <v>0</v>
          </cell>
          <cell r="F2954">
            <v>0</v>
          </cell>
          <cell r="G2954">
            <v>0</v>
          </cell>
          <cell r="H2954">
            <v>0</v>
          </cell>
        </row>
        <row r="2955">
          <cell r="B2955" t="str">
            <v>1 - Esta composição tem como referência a composição C3028 da SEINFRA</v>
          </cell>
          <cell r="C2955">
            <v>0</v>
          </cell>
          <cell r="D2955">
            <v>0</v>
          </cell>
          <cell r="E2955">
            <v>0</v>
          </cell>
          <cell r="F2955">
            <v>0</v>
          </cell>
          <cell r="G2955">
            <v>0</v>
          </cell>
          <cell r="H2955">
            <v>0</v>
          </cell>
        </row>
        <row r="2956">
          <cell r="B2956" t="str">
            <v>2 - Foram utilizados preços SINAPI - JUNHO /2017 e SEINFRA 24.1 (desonerados)</v>
          </cell>
          <cell r="C2956">
            <v>0</v>
          </cell>
          <cell r="D2956">
            <v>0</v>
          </cell>
          <cell r="E2956">
            <v>0</v>
          </cell>
          <cell r="F2956">
            <v>0</v>
          </cell>
          <cell r="G2956">
            <v>0</v>
          </cell>
          <cell r="H2956">
            <v>0</v>
          </cell>
        </row>
        <row r="2957">
          <cell r="B2957">
            <v>0</v>
          </cell>
          <cell r="C2957">
            <v>0</v>
          </cell>
          <cell r="D2957">
            <v>0</v>
          </cell>
          <cell r="E2957">
            <v>0</v>
          </cell>
          <cell r="F2957">
            <v>0</v>
          </cell>
          <cell r="G2957">
            <v>0</v>
          </cell>
          <cell r="H2957">
            <v>0</v>
          </cell>
        </row>
        <row r="2958">
          <cell r="B2958">
            <v>0</v>
          </cell>
          <cell r="C2958">
            <v>0</v>
          </cell>
          <cell r="D2958">
            <v>0</v>
          </cell>
          <cell r="E2958">
            <v>0</v>
          </cell>
          <cell r="F2958">
            <v>0</v>
          </cell>
          <cell r="G2958">
            <v>0</v>
          </cell>
          <cell r="H2958">
            <v>0</v>
          </cell>
        </row>
        <row r="2959">
          <cell r="B2959" t="str">
            <v>CPU_0143</v>
          </cell>
          <cell r="C2959" t="str">
            <v>COMP</v>
          </cell>
          <cell r="D2959" t="str">
            <v>ARMADURA DE AÇO CA-60, BITOLAS 3,4 A 6,4MM - FORNECIMENTO, CORTE, DOBRA E COLOCAÇÃO</v>
          </cell>
          <cell r="E2959">
            <v>0</v>
          </cell>
          <cell r="F2959">
            <v>0</v>
          </cell>
          <cell r="G2959">
            <v>0</v>
          </cell>
          <cell r="H2959" t="str">
            <v>KG</v>
          </cell>
          <cell r="I2959">
            <v>12.86</v>
          </cell>
        </row>
        <row r="2960">
          <cell r="B2960" t="str">
            <v>CÓDIGO</v>
          </cell>
          <cell r="C2960" t="str">
            <v>ORIGEM</v>
          </cell>
          <cell r="D2960" t="str">
            <v>MÃO DE OBRA</v>
          </cell>
          <cell r="E2960" t="str">
            <v>Unid</v>
          </cell>
          <cell r="F2960" t="str">
            <v>COEF</v>
          </cell>
          <cell r="G2960" t="str">
            <v>UNIT (R$)</v>
          </cell>
          <cell r="H2960" t="str">
            <v>PARCIAL (R$)</v>
          </cell>
          <cell r="I2960">
            <v>0</v>
          </cell>
        </row>
        <row r="2961">
          <cell r="B2961">
            <v>88245</v>
          </cell>
          <cell r="C2961" t="str">
            <v>SINAPI-CE</v>
          </cell>
          <cell r="D2961" t="str">
            <v>ARMADOR COM ENCARGOS COMPLEMENTARES</v>
          </cell>
          <cell r="E2961" t="str">
            <v>H</v>
          </cell>
          <cell r="F2961">
            <v>7.0000000000000007E-2</v>
          </cell>
          <cell r="G2961" t="str">
            <v>17,25</v>
          </cell>
          <cell r="H2961">
            <v>1.2</v>
          </cell>
          <cell r="I2961">
            <v>0</v>
          </cell>
        </row>
        <row r="2962">
          <cell r="B2962">
            <v>88238</v>
          </cell>
          <cell r="C2962" t="str">
            <v>SINAPI-CE</v>
          </cell>
          <cell r="D2962" t="str">
            <v>AJUDANTE DE ARMADOR COM ENCARGOS COMPLEMENTARES</v>
          </cell>
          <cell r="E2962" t="str">
            <v>H</v>
          </cell>
          <cell r="F2962">
            <v>7.0000000000000007E-2</v>
          </cell>
          <cell r="G2962" t="str">
            <v>14,10</v>
          </cell>
          <cell r="H2962">
            <v>0.98</v>
          </cell>
          <cell r="I2962">
            <v>0</v>
          </cell>
        </row>
        <row r="2963">
          <cell r="B2963">
            <v>0</v>
          </cell>
          <cell r="C2963">
            <v>0</v>
          </cell>
          <cell r="D2963">
            <v>0</v>
          </cell>
          <cell r="E2963">
            <v>0</v>
          </cell>
          <cell r="F2963">
            <v>0</v>
          </cell>
          <cell r="G2963">
            <v>0</v>
          </cell>
          <cell r="H2963">
            <v>0</v>
          </cell>
          <cell r="I2963">
            <v>0</v>
          </cell>
        </row>
        <row r="2964">
          <cell r="B2964" t="str">
            <v>SUB-TOTAL MÃO-DE-OBRA (R$)</v>
          </cell>
          <cell r="C2964">
            <v>0</v>
          </cell>
          <cell r="D2964">
            <v>0</v>
          </cell>
          <cell r="E2964">
            <v>0</v>
          </cell>
          <cell r="F2964">
            <v>0</v>
          </cell>
          <cell r="G2964">
            <v>0</v>
          </cell>
          <cell r="H2964">
            <v>2.1799999999999997</v>
          </cell>
          <cell r="I2964">
            <v>0</v>
          </cell>
        </row>
        <row r="2965">
          <cell r="B2965" t="str">
            <v>CÓDIGO</v>
          </cell>
          <cell r="C2965" t="str">
            <v>ORIGEM</v>
          </cell>
          <cell r="D2965" t="str">
            <v>MATERIAL</v>
          </cell>
          <cell r="E2965" t="str">
            <v>Unid</v>
          </cell>
          <cell r="F2965" t="str">
            <v>COEF</v>
          </cell>
          <cell r="G2965" t="str">
            <v>UNIT (R$)</v>
          </cell>
          <cell r="H2965" t="str">
            <v>PARCIAL (R$)</v>
          </cell>
          <cell r="I2965">
            <v>0</v>
          </cell>
        </row>
        <row r="2966">
          <cell r="B2966">
            <v>36</v>
          </cell>
          <cell r="C2966" t="str">
            <v>SINAPI-CE</v>
          </cell>
          <cell r="D2966" t="str">
            <v>ACO CA-60, 4,2 MM, VERGALHAO</v>
          </cell>
          <cell r="E2966" t="str">
            <v xml:space="preserve">KG    </v>
          </cell>
          <cell r="F2966">
            <v>0.3833333333333333</v>
          </cell>
          <cell r="G2966" t="str">
            <v>4,42</v>
          </cell>
          <cell r="H2966">
            <v>1.69</v>
          </cell>
          <cell r="I2966">
            <v>0</v>
          </cell>
        </row>
        <row r="2967">
          <cell r="B2967">
            <v>39</v>
          </cell>
          <cell r="C2967" t="str">
            <v>SINAPI-CE</v>
          </cell>
          <cell r="D2967" t="str">
            <v>ACO CA-60, 5,0 MM, VERGALHAO</v>
          </cell>
          <cell r="E2967" t="str">
            <v xml:space="preserve">KG    </v>
          </cell>
          <cell r="F2967">
            <v>0.3833333333333333</v>
          </cell>
          <cell r="G2967" t="str">
            <v>4,42</v>
          </cell>
          <cell r="H2967">
            <v>1.69</v>
          </cell>
          <cell r="I2967">
            <v>0</v>
          </cell>
        </row>
        <row r="2968">
          <cell r="B2968">
            <v>40</v>
          </cell>
          <cell r="C2968" t="str">
            <v>SINAPI-CE</v>
          </cell>
          <cell r="D2968" t="str">
            <v>ACO CA-60, 6,0 MM, VERGALHAO</v>
          </cell>
          <cell r="E2968" t="str">
            <v xml:space="preserve">KG    </v>
          </cell>
          <cell r="F2968">
            <v>0.3833333333333333</v>
          </cell>
          <cell r="G2968" t="str">
            <v>4,52</v>
          </cell>
          <cell r="H2968">
            <v>1.73</v>
          </cell>
          <cell r="I2968">
            <v>0</v>
          </cell>
        </row>
        <row r="2969">
          <cell r="B2969">
            <v>337</v>
          </cell>
          <cell r="C2969" t="str">
            <v>SINAPI-CE</v>
          </cell>
          <cell r="D2969" t="str">
            <v>ARAME RECOZIDO 18 BWG, 1,25 MM (0,01 KG/M)</v>
          </cell>
          <cell r="E2969" t="str">
            <v xml:space="preserve">KG    </v>
          </cell>
          <cell r="F2969">
            <v>0.02</v>
          </cell>
          <cell r="G2969" t="str">
            <v>11,50</v>
          </cell>
          <cell r="H2969">
            <v>0.23</v>
          </cell>
          <cell r="I2969">
            <v>0</v>
          </cell>
        </row>
        <row r="2970">
          <cell r="B2970">
            <v>0</v>
          </cell>
          <cell r="C2970">
            <v>0</v>
          </cell>
          <cell r="D2970">
            <v>0</v>
          </cell>
          <cell r="E2970">
            <v>0</v>
          </cell>
          <cell r="F2970">
            <v>0</v>
          </cell>
          <cell r="G2970">
            <v>0</v>
          </cell>
          <cell r="H2970">
            <v>0</v>
          </cell>
          <cell r="I2970">
            <v>0</v>
          </cell>
        </row>
        <row r="2971">
          <cell r="B2971">
            <v>0</v>
          </cell>
          <cell r="C2971">
            <v>0</v>
          </cell>
          <cell r="D2971">
            <v>0</v>
          </cell>
          <cell r="E2971">
            <v>0</v>
          </cell>
          <cell r="F2971">
            <v>0</v>
          </cell>
          <cell r="G2971" t="str">
            <v>SUB-TOTAL MATERIAL (R$)</v>
          </cell>
          <cell r="H2971">
            <v>5.34</v>
          </cell>
          <cell r="I2971">
            <v>0</v>
          </cell>
        </row>
        <row r="2972">
          <cell r="B2972" t="str">
            <v>CÓDIGO</v>
          </cell>
          <cell r="C2972" t="str">
            <v>ORIGEM</v>
          </cell>
          <cell r="D2972" t="str">
            <v>EQUIPAMENTOS/FERRAMENTAS</v>
          </cell>
          <cell r="E2972" t="str">
            <v>Unid</v>
          </cell>
          <cell r="F2972" t="str">
            <v>COEF</v>
          </cell>
          <cell r="G2972" t="str">
            <v>UNIT (R$)</v>
          </cell>
          <cell r="H2972" t="str">
            <v>PARCIAL (R$)</v>
          </cell>
          <cell r="I2972">
            <v>0</v>
          </cell>
        </row>
        <row r="2973">
          <cell r="B2973">
            <v>0</v>
          </cell>
          <cell r="C2973">
            <v>0</v>
          </cell>
          <cell r="D2973">
            <v>0</v>
          </cell>
          <cell r="E2973">
            <v>0</v>
          </cell>
          <cell r="F2973">
            <v>0</v>
          </cell>
          <cell r="G2973">
            <v>0</v>
          </cell>
          <cell r="H2973">
            <v>0</v>
          </cell>
          <cell r="I2973">
            <v>0</v>
          </cell>
        </row>
        <row r="2974">
          <cell r="B2974">
            <v>0</v>
          </cell>
          <cell r="C2974">
            <v>0</v>
          </cell>
          <cell r="D2974">
            <v>0</v>
          </cell>
          <cell r="E2974">
            <v>0</v>
          </cell>
          <cell r="F2974">
            <v>0</v>
          </cell>
          <cell r="G2974">
            <v>0</v>
          </cell>
          <cell r="H2974">
            <v>0</v>
          </cell>
          <cell r="I2974">
            <v>0</v>
          </cell>
        </row>
        <row r="2975">
          <cell r="B2975">
            <v>0</v>
          </cell>
          <cell r="C2975">
            <v>0</v>
          </cell>
          <cell r="D2975">
            <v>0</v>
          </cell>
          <cell r="E2975">
            <v>0</v>
          </cell>
          <cell r="F2975">
            <v>0</v>
          </cell>
          <cell r="G2975">
            <v>0</v>
          </cell>
          <cell r="H2975">
            <v>0</v>
          </cell>
          <cell r="I2975">
            <v>0</v>
          </cell>
        </row>
        <row r="2976">
          <cell r="B2976">
            <v>0</v>
          </cell>
          <cell r="C2976">
            <v>0</v>
          </cell>
          <cell r="D2976">
            <v>0</v>
          </cell>
          <cell r="E2976">
            <v>0</v>
          </cell>
          <cell r="F2976">
            <v>0</v>
          </cell>
          <cell r="G2976" t="str">
            <v>SUB-TOTAL MATERIAL (R$)</v>
          </cell>
          <cell r="H2976">
            <v>5.34</v>
          </cell>
          <cell r="I2976">
            <v>0</v>
          </cell>
        </row>
        <row r="2977">
          <cell r="B2977" t="str">
            <v>CÓDIGO</v>
          </cell>
          <cell r="C2977" t="str">
            <v>ORIGEM</v>
          </cell>
          <cell r="D2977" t="str">
            <v>DIVERSOS/COMPOSIÇÕES AUXILIARES</v>
          </cell>
          <cell r="E2977" t="str">
            <v>Unid</v>
          </cell>
          <cell r="F2977" t="str">
            <v>COEF</v>
          </cell>
          <cell r="G2977" t="str">
            <v>UNIT (R$)</v>
          </cell>
          <cell r="H2977" t="str">
            <v>PARCIAL (R$)</v>
          </cell>
          <cell r="I2977">
            <v>0</v>
          </cell>
        </row>
        <row r="2978">
          <cell r="B2978">
            <v>0</v>
          </cell>
          <cell r="C2978">
            <v>0</v>
          </cell>
          <cell r="D2978">
            <v>0</v>
          </cell>
          <cell r="E2978">
            <v>0</v>
          </cell>
          <cell r="F2978">
            <v>0</v>
          </cell>
          <cell r="G2978">
            <v>0</v>
          </cell>
          <cell r="H2978">
            <v>0</v>
          </cell>
          <cell r="I2978">
            <v>0</v>
          </cell>
        </row>
        <row r="2979">
          <cell r="B2979">
            <v>0</v>
          </cell>
          <cell r="C2979">
            <v>0</v>
          </cell>
          <cell r="D2979">
            <v>0</v>
          </cell>
          <cell r="E2979">
            <v>0</v>
          </cell>
          <cell r="F2979">
            <v>0</v>
          </cell>
          <cell r="G2979">
            <v>0</v>
          </cell>
          <cell r="H2979">
            <v>0</v>
          </cell>
          <cell r="I2979">
            <v>0</v>
          </cell>
        </row>
        <row r="2980">
          <cell r="B2980">
            <v>0</v>
          </cell>
          <cell r="C2980">
            <v>0</v>
          </cell>
          <cell r="D2980">
            <v>0</v>
          </cell>
          <cell r="E2980">
            <v>0</v>
          </cell>
          <cell r="F2980">
            <v>0</v>
          </cell>
          <cell r="G2980">
            <v>0</v>
          </cell>
          <cell r="H2980">
            <v>0</v>
          </cell>
          <cell r="I2980">
            <v>0</v>
          </cell>
        </row>
        <row r="2981">
          <cell r="B2981">
            <v>0</v>
          </cell>
          <cell r="C2981">
            <v>0</v>
          </cell>
          <cell r="D2981">
            <v>0</v>
          </cell>
          <cell r="E2981">
            <v>0</v>
          </cell>
          <cell r="F2981">
            <v>0</v>
          </cell>
          <cell r="G2981" t="str">
            <v>SUB-TOTAL DIVERSOS/COMPOSIÇÕES AUXILIARES (R$)</v>
          </cell>
          <cell r="H2981">
            <v>0</v>
          </cell>
          <cell r="I2981">
            <v>0</v>
          </cell>
        </row>
        <row r="2982">
          <cell r="B2982">
            <v>0</v>
          </cell>
          <cell r="C2982">
            <v>0</v>
          </cell>
          <cell r="D2982">
            <v>0</v>
          </cell>
          <cell r="E2982">
            <v>0</v>
          </cell>
          <cell r="F2982">
            <v>0</v>
          </cell>
          <cell r="G2982" t="str">
            <v>CUSTO UNITÁRIO (R$)</v>
          </cell>
          <cell r="H2982">
            <v>12.86</v>
          </cell>
          <cell r="I2982">
            <v>0</v>
          </cell>
        </row>
        <row r="2983">
          <cell r="B2983" t="str">
            <v>OBSERVAÇÕES:</v>
          </cell>
          <cell r="C2983">
            <v>0</v>
          </cell>
          <cell r="D2983">
            <v>0</v>
          </cell>
          <cell r="E2983">
            <v>0</v>
          </cell>
          <cell r="F2983">
            <v>0</v>
          </cell>
          <cell r="G2983">
            <v>0</v>
          </cell>
          <cell r="H2983">
            <v>0</v>
          </cell>
          <cell r="I2983">
            <v>0</v>
          </cell>
        </row>
        <row r="2984">
          <cell r="B2984" t="str">
            <v>1 - Esta composição tem como referência a composição C0217 da SEINFRA</v>
          </cell>
          <cell r="C2984">
            <v>0</v>
          </cell>
          <cell r="D2984">
            <v>0</v>
          </cell>
          <cell r="E2984">
            <v>0</v>
          </cell>
          <cell r="F2984">
            <v>0</v>
          </cell>
          <cell r="G2984">
            <v>0</v>
          </cell>
          <cell r="H2984">
            <v>0</v>
          </cell>
          <cell r="I2984">
            <v>0</v>
          </cell>
        </row>
        <row r="2985">
          <cell r="B2985" t="str">
            <v>2 - Foram utilizados intens da SINAPI_ JAN/2017 (desonerada)</v>
          </cell>
          <cell r="C2985">
            <v>0</v>
          </cell>
          <cell r="D2985">
            <v>0</v>
          </cell>
          <cell r="E2985">
            <v>0</v>
          </cell>
          <cell r="F2985">
            <v>0</v>
          </cell>
          <cell r="G2985">
            <v>0</v>
          </cell>
          <cell r="H2985">
            <v>0</v>
          </cell>
          <cell r="I2985">
            <v>0</v>
          </cell>
        </row>
        <row r="2986">
          <cell r="B2986" t="str">
            <v>3 - Consumo para o aço = 1,1500 / 3 = 0,3833</v>
          </cell>
          <cell r="C2986">
            <v>0</v>
          </cell>
          <cell r="D2986">
            <v>0</v>
          </cell>
          <cell r="E2986">
            <v>0</v>
          </cell>
          <cell r="F2986">
            <v>0</v>
          </cell>
          <cell r="G2986">
            <v>0</v>
          </cell>
          <cell r="H2986">
            <v>0</v>
          </cell>
          <cell r="I2986">
            <v>0</v>
          </cell>
        </row>
        <row r="2987">
          <cell r="B2987">
            <v>0</v>
          </cell>
          <cell r="C2987">
            <v>0</v>
          </cell>
          <cell r="D2987">
            <v>0</v>
          </cell>
          <cell r="E2987">
            <v>0</v>
          </cell>
          <cell r="F2987">
            <v>0</v>
          </cell>
          <cell r="G2987">
            <v>0</v>
          </cell>
          <cell r="H2987">
            <v>0</v>
          </cell>
          <cell r="I2987">
            <v>0</v>
          </cell>
        </row>
        <row r="2988">
          <cell r="B2988" t="str">
            <v>CPU_0144</v>
          </cell>
          <cell r="C2988" t="str">
            <v>COMP</v>
          </cell>
          <cell r="D2988" t="str">
            <v>ARMADURA DE AÇO CA-50, BITOLAS 6,3 A 10,0MM - FORNECIMENTO, CORTE, DOBRA E COLOCAÇÃO</v>
          </cell>
          <cell r="E2988">
            <v>0</v>
          </cell>
          <cell r="F2988">
            <v>0</v>
          </cell>
          <cell r="G2988">
            <v>0</v>
          </cell>
          <cell r="H2988" t="str">
            <v>KG</v>
          </cell>
          <cell r="I2988">
            <v>8.2100000000000009</v>
          </cell>
        </row>
        <row r="2989">
          <cell r="B2989" t="str">
            <v>CÓDIGO</v>
          </cell>
          <cell r="C2989" t="str">
            <v>ORIGEM</v>
          </cell>
          <cell r="D2989" t="str">
            <v>MÃO DE OBRA</v>
          </cell>
          <cell r="E2989" t="str">
            <v>Unid</v>
          </cell>
          <cell r="F2989" t="str">
            <v>COEF</v>
          </cell>
          <cell r="G2989" t="str">
            <v>UNIT (R$)</v>
          </cell>
          <cell r="H2989" t="str">
            <v>PARCIAL (R$)</v>
          </cell>
          <cell r="I2989">
            <v>0</v>
          </cell>
        </row>
        <row r="2990">
          <cell r="B2990">
            <v>88245</v>
          </cell>
          <cell r="C2990" t="str">
            <v>SINAPI-CE</v>
          </cell>
          <cell r="D2990" t="str">
            <v>ARMADOR COM ENCARGOS COMPLEMENTARES</v>
          </cell>
          <cell r="E2990" t="str">
            <v>H</v>
          </cell>
          <cell r="F2990">
            <v>0.08</v>
          </cell>
          <cell r="G2990" t="str">
            <v>17,25</v>
          </cell>
          <cell r="H2990">
            <v>1.38</v>
          </cell>
          <cell r="I2990">
            <v>0</v>
          </cell>
        </row>
        <row r="2991">
          <cell r="B2991">
            <v>88238</v>
          </cell>
          <cell r="C2991" t="str">
            <v>SINAPI-CE</v>
          </cell>
          <cell r="D2991" t="str">
            <v>AJUDANTE DE ARMADOR COM ENCARGOS COMPLEMENTARES</v>
          </cell>
          <cell r="E2991" t="str">
            <v>H</v>
          </cell>
          <cell r="F2991">
            <v>0.08</v>
          </cell>
          <cell r="G2991" t="str">
            <v>14,10</v>
          </cell>
          <cell r="H2991">
            <v>1.1200000000000001</v>
          </cell>
          <cell r="I2991">
            <v>0</v>
          </cell>
        </row>
        <row r="2992">
          <cell r="B2992">
            <v>0</v>
          </cell>
          <cell r="C2992">
            <v>0</v>
          </cell>
          <cell r="D2992">
            <v>0</v>
          </cell>
          <cell r="E2992">
            <v>0</v>
          </cell>
          <cell r="F2992">
            <v>0</v>
          </cell>
          <cell r="G2992">
            <v>0</v>
          </cell>
          <cell r="H2992">
            <v>0</v>
          </cell>
          <cell r="I2992">
            <v>0</v>
          </cell>
        </row>
        <row r="2993">
          <cell r="B2993">
            <v>0</v>
          </cell>
          <cell r="C2993">
            <v>0</v>
          </cell>
          <cell r="D2993">
            <v>0</v>
          </cell>
          <cell r="E2993">
            <v>0</v>
          </cell>
          <cell r="F2993">
            <v>0</v>
          </cell>
          <cell r="G2993" t="str">
            <v>SUB-TOTAL MÃO-DE-OBRA (R$)</v>
          </cell>
          <cell r="H2993">
            <v>2.5</v>
          </cell>
          <cell r="I2993">
            <v>0</v>
          </cell>
        </row>
        <row r="2994">
          <cell r="B2994" t="str">
            <v>CÓDIGO</v>
          </cell>
          <cell r="C2994" t="str">
            <v>ORIGEM</v>
          </cell>
          <cell r="D2994" t="str">
            <v>MATERIAL</v>
          </cell>
          <cell r="E2994" t="str">
            <v>Unid</v>
          </cell>
          <cell r="F2994" t="str">
            <v>COEF</v>
          </cell>
          <cell r="G2994" t="str">
            <v>UNIT (R$)</v>
          </cell>
          <cell r="H2994" t="str">
            <v>PARCIAL (R$)</v>
          </cell>
          <cell r="I2994">
            <v>0</v>
          </cell>
        </row>
        <row r="2995">
          <cell r="B2995">
            <v>32</v>
          </cell>
          <cell r="C2995" t="str">
            <v>SINAPI-CE</v>
          </cell>
          <cell r="D2995" t="str">
            <v>ACO CA-50, 6,3 MM, VERGALHAO</v>
          </cell>
          <cell r="E2995" t="str">
            <v xml:space="preserve">KG    </v>
          </cell>
          <cell r="F2995">
            <v>0.3833333333333333</v>
          </cell>
          <cell r="G2995" t="str">
            <v>4,66</v>
          </cell>
          <cell r="H2995">
            <v>1.78</v>
          </cell>
          <cell r="I2995">
            <v>0</v>
          </cell>
        </row>
        <row r="2996">
          <cell r="B2996">
            <v>33</v>
          </cell>
          <cell r="C2996" t="str">
            <v>SINAPI-CE</v>
          </cell>
          <cell r="D2996" t="str">
            <v>ACO CA-50, 8,0 MM, VERGALHAO</v>
          </cell>
          <cell r="E2996" t="str">
            <v xml:space="preserve">KG    </v>
          </cell>
          <cell r="F2996">
            <v>0.3833333333333333</v>
          </cell>
          <cell r="G2996" t="str">
            <v>5,24</v>
          </cell>
          <cell r="H2996">
            <v>2</v>
          </cell>
          <cell r="I2996">
            <v>0</v>
          </cell>
        </row>
        <row r="2997">
          <cell r="B2997">
            <v>34</v>
          </cell>
          <cell r="C2997" t="str">
            <v>SINAPI-CE</v>
          </cell>
          <cell r="D2997" t="str">
            <v>ACO CA-50, 10,0 MM, VERGALHAO</v>
          </cell>
          <cell r="E2997" t="str">
            <v xml:space="preserve">KG    </v>
          </cell>
          <cell r="F2997">
            <v>0.3833333333333333</v>
          </cell>
          <cell r="G2997" t="str">
            <v>4,46</v>
          </cell>
          <cell r="H2997">
            <v>1.7</v>
          </cell>
          <cell r="I2997">
            <v>0</v>
          </cell>
        </row>
        <row r="2998">
          <cell r="B2998">
            <v>337</v>
          </cell>
          <cell r="C2998" t="str">
            <v>SINAPI-CE</v>
          </cell>
          <cell r="D2998" t="str">
            <v>ARAME RECOZIDO 18 BWG, 1,25 MM (0,01 KG/M)</v>
          </cell>
          <cell r="E2998" t="str">
            <v xml:space="preserve">KG    </v>
          </cell>
          <cell r="F2998">
            <v>0.02</v>
          </cell>
          <cell r="G2998" t="str">
            <v>11,50</v>
          </cell>
          <cell r="H2998">
            <v>0.23</v>
          </cell>
          <cell r="I2998">
            <v>0</v>
          </cell>
        </row>
        <row r="2999">
          <cell r="B2999">
            <v>0</v>
          </cell>
          <cell r="C2999">
            <v>0</v>
          </cell>
          <cell r="D2999">
            <v>0</v>
          </cell>
          <cell r="E2999">
            <v>0</v>
          </cell>
          <cell r="F2999">
            <v>0</v>
          </cell>
          <cell r="G2999">
            <v>0</v>
          </cell>
          <cell r="H2999">
            <v>0</v>
          </cell>
          <cell r="I2999">
            <v>0</v>
          </cell>
        </row>
        <row r="3000">
          <cell r="B3000">
            <v>0</v>
          </cell>
          <cell r="C3000">
            <v>0</v>
          </cell>
          <cell r="D3000">
            <v>0</v>
          </cell>
          <cell r="E3000">
            <v>0</v>
          </cell>
          <cell r="F3000">
            <v>0</v>
          </cell>
          <cell r="G3000" t="str">
            <v>SUB-TOTAL MATERIAL (R$)</v>
          </cell>
          <cell r="H3000">
            <v>5.7100000000000009</v>
          </cell>
          <cell r="I3000">
            <v>0</v>
          </cell>
        </row>
        <row r="3001">
          <cell r="B3001" t="str">
            <v>CÓDIGO</v>
          </cell>
          <cell r="C3001" t="str">
            <v>ORIGEM</v>
          </cell>
          <cell r="D3001" t="str">
            <v>EQUIPAMENTOS/FERRAMENTAS</v>
          </cell>
          <cell r="E3001" t="str">
            <v>Unid</v>
          </cell>
          <cell r="F3001" t="str">
            <v>COEF</v>
          </cell>
          <cell r="G3001" t="str">
            <v>UNIT (R$)</v>
          </cell>
          <cell r="H3001" t="str">
            <v>PARCIAL (R$)</v>
          </cell>
          <cell r="I3001">
            <v>0</v>
          </cell>
        </row>
        <row r="3002">
          <cell r="B3002">
            <v>0</v>
          </cell>
          <cell r="C3002">
            <v>0</v>
          </cell>
          <cell r="D3002">
            <v>0</v>
          </cell>
          <cell r="E3002">
            <v>0</v>
          </cell>
          <cell r="F3002">
            <v>0</v>
          </cell>
          <cell r="G3002">
            <v>0</v>
          </cell>
          <cell r="H3002">
            <v>0</v>
          </cell>
          <cell r="I3002">
            <v>0</v>
          </cell>
        </row>
        <row r="3003">
          <cell r="B3003">
            <v>0</v>
          </cell>
          <cell r="C3003">
            <v>0</v>
          </cell>
          <cell r="D3003">
            <v>0</v>
          </cell>
          <cell r="E3003">
            <v>0</v>
          </cell>
          <cell r="F3003">
            <v>0</v>
          </cell>
          <cell r="G3003">
            <v>0</v>
          </cell>
          <cell r="H3003">
            <v>0</v>
          </cell>
          <cell r="I3003">
            <v>0</v>
          </cell>
        </row>
        <row r="3004">
          <cell r="B3004">
            <v>0</v>
          </cell>
          <cell r="C3004">
            <v>0</v>
          </cell>
          <cell r="D3004">
            <v>0</v>
          </cell>
          <cell r="E3004">
            <v>0</v>
          </cell>
          <cell r="F3004">
            <v>0</v>
          </cell>
          <cell r="G3004">
            <v>0</v>
          </cell>
          <cell r="H3004">
            <v>0</v>
          </cell>
          <cell r="I3004">
            <v>0</v>
          </cell>
        </row>
        <row r="3005">
          <cell r="B3005">
            <v>0</v>
          </cell>
          <cell r="C3005">
            <v>0</v>
          </cell>
          <cell r="D3005">
            <v>0</v>
          </cell>
          <cell r="E3005">
            <v>0</v>
          </cell>
          <cell r="F3005">
            <v>0</v>
          </cell>
          <cell r="G3005" t="str">
            <v>SUB-TOTAL EQUIPAMENTOS/FERRAMENTAS (R$)</v>
          </cell>
          <cell r="H3005">
            <v>0</v>
          </cell>
          <cell r="I3005">
            <v>0</v>
          </cell>
        </row>
        <row r="3006">
          <cell r="B3006" t="str">
            <v>CÓDIGO</v>
          </cell>
          <cell r="C3006" t="str">
            <v>ORIGEM</v>
          </cell>
          <cell r="D3006" t="str">
            <v>DIVERSOS/COMPOSIÇÕES AUXILIARES</v>
          </cell>
          <cell r="E3006" t="str">
            <v>Unid</v>
          </cell>
          <cell r="F3006" t="str">
            <v>COEF</v>
          </cell>
          <cell r="G3006" t="str">
            <v>UNIT (R$)</v>
          </cell>
          <cell r="H3006" t="str">
            <v>PARCIAL (R$)</v>
          </cell>
          <cell r="I3006">
            <v>0</v>
          </cell>
        </row>
        <row r="3007">
          <cell r="B3007">
            <v>0</v>
          </cell>
          <cell r="C3007">
            <v>0</v>
          </cell>
          <cell r="D3007">
            <v>0</v>
          </cell>
          <cell r="E3007">
            <v>0</v>
          </cell>
          <cell r="F3007">
            <v>0</v>
          </cell>
          <cell r="G3007">
            <v>0</v>
          </cell>
          <cell r="H3007">
            <v>0</v>
          </cell>
          <cell r="I3007">
            <v>0</v>
          </cell>
        </row>
        <row r="3008">
          <cell r="B3008">
            <v>0</v>
          </cell>
          <cell r="C3008">
            <v>0</v>
          </cell>
          <cell r="D3008">
            <v>0</v>
          </cell>
          <cell r="E3008">
            <v>0</v>
          </cell>
          <cell r="F3008">
            <v>0</v>
          </cell>
          <cell r="G3008">
            <v>0</v>
          </cell>
          <cell r="H3008">
            <v>0</v>
          </cell>
          <cell r="I3008">
            <v>0</v>
          </cell>
        </row>
        <row r="3009">
          <cell r="B3009">
            <v>0</v>
          </cell>
          <cell r="C3009">
            <v>0</v>
          </cell>
          <cell r="D3009">
            <v>0</v>
          </cell>
          <cell r="E3009">
            <v>0</v>
          </cell>
          <cell r="F3009">
            <v>0</v>
          </cell>
          <cell r="G3009">
            <v>0</v>
          </cell>
          <cell r="H3009">
            <v>0</v>
          </cell>
          <cell r="I3009">
            <v>0</v>
          </cell>
        </row>
        <row r="3010">
          <cell r="B3010">
            <v>0</v>
          </cell>
          <cell r="C3010">
            <v>0</v>
          </cell>
          <cell r="D3010">
            <v>0</v>
          </cell>
          <cell r="E3010">
            <v>0</v>
          </cell>
          <cell r="F3010">
            <v>0</v>
          </cell>
          <cell r="G3010" t="str">
            <v>SUB-TOTAL DIVERSOS/COMPOSIÇÕES AUXILIARES (R$)</v>
          </cell>
          <cell r="H3010">
            <v>0</v>
          </cell>
          <cell r="I3010">
            <v>0</v>
          </cell>
        </row>
        <row r="3011">
          <cell r="B3011">
            <v>0</v>
          </cell>
          <cell r="C3011">
            <v>0</v>
          </cell>
          <cell r="D3011">
            <v>0</v>
          </cell>
          <cell r="E3011">
            <v>0</v>
          </cell>
          <cell r="F3011">
            <v>0</v>
          </cell>
          <cell r="G3011" t="str">
            <v>CUSTO UNITÁRIO (R$)</v>
          </cell>
          <cell r="H3011">
            <v>8.2100000000000009</v>
          </cell>
          <cell r="I3011">
            <v>0</v>
          </cell>
        </row>
        <row r="3012">
          <cell r="B3012" t="str">
            <v>OBSERVAÇÕES:</v>
          </cell>
          <cell r="C3012">
            <v>0</v>
          </cell>
          <cell r="D3012">
            <v>0</v>
          </cell>
          <cell r="E3012">
            <v>0</v>
          </cell>
          <cell r="F3012">
            <v>0</v>
          </cell>
          <cell r="G3012">
            <v>0</v>
          </cell>
          <cell r="H3012">
            <v>0</v>
          </cell>
          <cell r="I3012">
            <v>0</v>
          </cell>
        </row>
        <row r="3013">
          <cell r="B3013" t="str">
            <v>1 - Esta composição tem como referência a composição C0216 da SEINFRA</v>
          </cell>
          <cell r="C3013">
            <v>0</v>
          </cell>
          <cell r="D3013">
            <v>0</v>
          </cell>
          <cell r="E3013">
            <v>0</v>
          </cell>
          <cell r="F3013">
            <v>0</v>
          </cell>
          <cell r="G3013">
            <v>0</v>
          </cell>
          <cell r="H3013">
            <v>0</v>
          </cell>
          <cell r="I3013">
            <v>0</v>
          </cell>
        </row>
        <row r="3014">
          <cell r="B3014" t="str">
            <v>2 - Foram utilizados intens da SINAPI_ JAN/2017 (desonerada)</v>
          </cell>
          <cell r="C3014">
            <v>0</v>
          </cell>
          <cell r="D3014">
            <v>0</v>
          </cell>
          <cell r="E3014">
            <v>0</v>
          </cell>
          <cell r="F3014">
            <v>0</v>
          </cell>
          <cell r="G3014">
            <v>0</v>
          </cell>
          <cell r="H3014">
            <v>0</v>
          </cell>
          <cell r="I3014">
            <v>0</v>
          </cell>
        </row>
        <row r="3015">
          <cell r="B3015" t="str">
            <v>3 - Consumo para o aço = 1,1500 / 3 = 0,3833</v>
          </cell>
          <cell r="C3015">
            <v>0</v>
          </cell>
          <cell r="D3015">
            <v>0</v>
          </cell>
          <cell r="E3015">
            <v>0</v>
          </cell>
          <cell r="F3015">
            <v>0</v>
          </cell>
          <cell r="G3015">
            <v>0</v>
          </cell>
          <cell r="H3015">
            <v>0</v>
          </cell>
          <cell r="I3015">
            <v>0</v>
          </cell>
        </row>
        <row r="3016">
          <cell r="B3016">
            <v>0</v>
          </cell>
          <cell r="C3016">
            <v>0</v>
          </cell>
          <cell r="D3016">
            <v>0</v>
          </cell>
          <cell r="E3016">
            <v>0</v>
          </cell>
          <cell r="F3016">
            <v>0</v>
          </cell>
          <cell r="G3016">
            <v>0</v>
          </cell>
          <cell r="H3016">
            <v>0</v>
          </cell>
          <cell r="I3016">
            <v>0</v>
          </cell>
        </row>
        <row r="3017">
          <cell r="B3017" t="str">
            <v>CPU_0145</v>
          </cell>
          <cell r="C3017" t="str">
            <v>COMP</v>
          </cell>
          <cell r="D3017" t="str">
            <v>ARMADURA DE AÇO CA-50, BITOLAS 12,5 A 25,0MM - FORNECIMENTO, CORTE, DOBRA E COLOCAÇÃO</v>
          </cell>
          <cell r="E3017">
            <v>0</v>
          </cell>
          <cell r="F3017">
            <v>0</v>
          </cell>
          <cell r="G3017">
            <v>0</v>
          </cell>
          <cell r="H3017" t="str">
            <v>KG</v>
          </cell>
          <cell r="I3017">
            <v>8.2199999999999989</v>
          </cell>
        </row>
        <row r="3018">
          <cell r="B3018" t="str">
            <v>CÓDIGO</v>
          </cell>
          <cell r="C3018" t="str">
            <v>ORIGEM</v>
          </cell>
          <cell r="D3018" t="str">
            <v>MÃO DE OBRA</v>
          </cell>
          <cell r="E3018" t="str">
            <v>Unid</v>
          </cell>
          <cell r="F3018" t="str">
            <v>COEF</v>
          </cell>
          <cell r="G3018" t="str">
            <v>UNIT (R$)</v>
          </cell>
          <cell r="H3018" t="str">
            <v>PARCIAL (R$)</v>
          </cell>
          <cell r="I3018">
            <v>0</v>
          </cell>
        </row>
        <row r="3019">
          <cell r="B3019">
            <v>88245</v>
          </cell>
          <cell r="C3019" t="str">
            <v>SINAPI-CE</v>
          </cell>
          <cell r="D3019" t="str">
            <v>ARMADOR COM ENCARGOS COMPLEMENTARES</v>
          </cell>
          <cell r="E3019" t="str">
            <v>H</v>
          </cell>
          <cell r="F3019">
            <v>0.1</v>
          </cell>
          <cell r="G3019" t="str">
            <v>17,25</v>
          </cell>
          <cell r="H3019">
            <v>1.72</v>
          </cell>
          <cell r="I3019">
            <v>0</v>
          </cell>
        </row>
        <row r="3020">
          <cell r="B3020">
            <v>88238</v>
          </cell>
          <cell r="C3020" t="str">
            <v>SINAPI-CE</v>
          </cell>
          <cell r="D3020" t="str">
            <v>AJUDANTE DE ARMADOR COM ENCARGOS COMPLEMENTARES</v>
          </cell>
          <cell r="E3020" t="str">
            <v>H</v>
          </cell>
          <cell r="F3020">
            <v>0.1</v>
          </cell>
          <cell r="G3020" t="str">
            <v>14,10</v>
          </cell>
          <cell r="H3020">
            <v>1.41</v>
          </cell>
          <cell r="I3020">
            <v>0</v>
          </cell>
        </row>
        <row r="3021">
          <cell r="B3021">
            <v>0</v>
          </cell>
          <cell r="C3021">
            <v>0</v>
          </cell>
          <cell r="D3021">
            <v>0</v>
          </cell>
          <cell r="E3021">
            <v>0</v>
          </cell>
          <cell r="F3021">
            <v>0</v>
          </cell>
          <cell r="G3021">
            <v>0</v>
          </cell>
          <cell r="H3021">
            <v>0</v>
          </cell>
          <cell r="I3021">
            <v>0</v>
          </cell>
        </row>
        <row r="3022">
          <cell r="B3022">
            <v>0</v>
          </cell>
          <cell r="C3022">
            <v>0</v>
          </cell>
          <cell r="D3022">
            <v>0</v>
          </cell>
          <cell r="E3022">
            <v>0</v>
          </cell>
          <cell r="F3022">
            <v>0</v>
          </cell>
          <cell r="G3022" t="str">
            <v>SUB-TOTAL MÃO-DE-OBRA (R$)</v>
          </cell>
          <cell r="H3022">
            <v>3.13</v>
          </cell>
          <cell r="I3022">
            <v>0</v>
          </cell>
        </row>
        <row r="3023">
          <cell r="B3023" t="str">
            <v>CÓDIGO</v>
          </cell>
          <cell r="C3023" t="str">
            <v>ORIGEM</v>
          </cell>
          <cell r="D3023" t="str">
            <v>MATERIAL</v>
          </cell>
          <cell r="E3023" t="str">
            <v>Unid</v>
          </cell>
          <cell r="F3023" t="str">
            <v>COEF</v>
          </cell>
          <cell r="G3023" t="str">
            <v>UNIT (R$)</v>
          </cell>
          <cell r="H3023" t="str">
            <v>PARCIAL (R$)</v>
          </cell>
          <cell r="I3023">
            <v>0</v>
          </cell>
        </row>
        <row r="3024">
          <cell r="B3024">
            <v>31</v>
          </cell>
          <cell r="C3024" t="str">
            <v>SINAPI-CE</v>
          </cell>
          <cell r="D3024" t="str">
            <v>ACO CA-50, 12,5 MM, VERGALHAO</v>
          </cell>
          <cell r="E3024" t="str">
            <v xml:space="preserve">KG    </v>
          </cell>
          <cell r="F3024">
            <v>0.28750000000000003</v>
          </cell>
          <cell r="G3024" t="str">
            <v>4,24</v>
          </cell>
          <cell r="H3024">
            <v>1.21</v>
          </cell>
          <cell r="I3024">
            <v>0</v>
          </cell>
        </row>
        <row r="3025">
          <cell r="B3025">
            <v>27</v>
          </cell>
          <cell r="C3025" t="str">
            <v>SINAPI-CE</v>
          </cell>
          <cell r="D3025" t="str">
            <v>ACO CA-50, 16,0 MM, VERGALHAO</v>
          </cell>
          <cell r="E3025" t="str">
            <v xml:space="preserve">KG    </v>
          </cell>
          <cell r="F3025">
            <v>0.28750000000000003</v>
          </cell>
          <cell r="G3025" t="str">
            <v>4,24</v>
          </cell>
          <cell r="H3025">
            <v>1.21</v>
          </cell>
          <cell r="I3025">
            <v>0</v>
          </cell>
        </row>
        <row r="3026">
          <cell r="B3026">
            <v>29</v>
          </cell>
          <cell r="C3026" t="str">
            <v>SINAPI-CE</v>
          </cell>
          <cell r="D3026" t="str">
            <v>ACO CA-50, 20,0 MM, VERGALHAO</v>
          </cell>
          <cell r="E3026" t="str">
            <v xml:space="preserve">KG    </v>
          </cell>
          <cell r="F3026">
            <v>0.28750000000000003</v>
          </cell>
          <cell r="G3026" t="str">
            <v>3,96</v>
          </cell>
          <cell r="H3026">
            <v>1.1299999999999999</v>
          </cell>
          <cell r="I3026">
            <v>0</v>
          </cell>
        </row>
        <row r="3027">
          <cell r="B3027">
            <v>28</v>
          </cell>
          <cell r="C3027" t="str">
            <v>SINAPI-CE</v>
          </cell>
          <cell r="D3027" t="str">
            <v>ACO CA-50, 25,0 MM, VERGALHAO</v>
          </cell>
          <cell r="E3027" t="str">
            <v xml:space="preserve">KG    </v>
          </cell>
          <cell r="F3027">
            <v>0.28750000000000003</v>
          </cell>
          <cell r="G3027" t="str">
            <v>4,58</v>
          </cell>
          <cell r="H3027">
            <v>1.31</v>
          </cell>
          <cell r="I3027">
            <v>0</v>
          </cell>
        </row>
        <row r="3028">
          <cell r="B3028">
            <v>337</v>
          </cell>
          <cell r="C3028" t="str">
            <v>SINAPI-CE</v>
          </cell>
          <cell r="D3028" t="str">
            <v>ARAME RECOZIDO 18 BWG, 1,25 MM (0,01 KG/M)</v>
          </cell>
          <cell r="E3028" t="str">
            <v xml:space="preserve">KG    </v>
          </cell>
          <cell r="F3028">
            <v>0.02</v>
          </cell>
          <cell r="G3028" t="str">
            <v>11,50</v>
          </cell>
          <cell r="H3028">
            <v>0.23</v>
          </cell>
          <cell r="I3028">
            <v>0</v>
          </cell>
        </row>
        <row r="3029">
          <cell r="B3029">
            <v>0</v>
          </cell>
          <cell r="C3029">
            <v>0</v>
          </cell>
          <cell r="D3029">
            <v>0</v>
          </cell>
          <cell r="E3029">
            <v>0</v>
          </cell>
          <cell r="F3029">
            <v>0</v>
          </cell>
          <cell r="G3029">
            <v>0</v>
          </cell>
          <cell r="H3029">
            <v>0</v>
          </cell>
          <cell r="I3029">
            <v>0</v>
          </cell>
        </row>
        <row r="3030">
          <cell r="B3030">
            <v>0</v>
          </cell>
          <cell r="C3030">
            <v>0</v>
          </cell>
          <cell r="D3030">
            <v>0</v>
          </cell>
          <cell r="E3030">
            <v>0</v>
          </cell>
          <cell r="F3030">
            <v>0</v>
          </cell>
          <cell r="G3030" t="str">
            <v>SUB-TOTAL MATERIAL (R$)</v>
          </cell>
          <cell r="H3030">
            <v>5.09</v>
          </cell>
          <cell r="I3030">
            <v>0</v>
          </cell>
        </row>
        <row r="3031">
          <cell r="B3031" t="str">
            <v>CÓDIGO</v>
          </cell>
          <cell r="C3031" t="str">
            <v>ORIGEM</v>
          </cell>
          <cell r="D3031" t="str">
            <v>EQUIPAMENTOS/FERRAMENTAS</v>
          </cell>
          <cell r="E3031" t="str">
            <v>Unid</v>
          </cell>
          <cell r="F3031" t="str">
            <v>COEF</v>
          </cell>
          <cell r="G3031" t="str">
            <v>UNIT (R$)</v>
          </cell>
          <cell r="H3031" t="str">
            <v>PARCIAL (R$)</v>
          </cell>
          <cell r="I3031">
            <v>0</v>
          </cell>
        </row>
        <row r="3032">
          <cell r="B3032">
            <v>0</v>
          </cell>
          <cell r="C3032">
            <v>0</v>
          </cell>
          <cell r="D3032">
            <v>0</v>
          </cell>
          <cell r="E3032">
            <v>0</v>
          </cell>
          <cell r="F3032">
            <v>0</v>
          </cell>
          <cell r="G3032">
            <v>0</v>
          </cell>
          <cell r="H3032">
            <v>0</v>
          </cell>
          <cell r="I3032">
            <v>0</v>
          </cell>
        </row>
        <row r="3033">
          <cell r="B3033">
            <v>0</v>
          </cell>
          <cell r="C3033">
            <v>0</v>
          </cell>
          <cell r="D3033">
            <v>0</v>
          </cell>
          <cell r="E3033">
            <v>0</v>
          </cell>
          <cell r="F3033">
            <v>0</v>
          </cell>
          <cell r="G3033">
            <v>0</v>
          </cell>
          <cell r="H3033">
            <v>0</v>
          </cell>
          <cell r="I3033">
            <v>0</v>
          </cell>
        </row>
        <row r="3034">
          <cell r="B3034">
            <v>0</v>
          </cell>
          <cell r="C3034">
            <v>0</v>
          </cell>
          <cell r="D3034">
            <v>0</v>
          </cell>
          <cell r="E3034">
            <v>0</v>
          </cell>
          <cell r="F3034">
            <v>0</v>
          </cell>
          <cell r="G3034">
            <v>0</v>
          </cell>
          <cell r="H3034">
            <v>0</v>
          </cell>
          <cell r="I3034">
            <v>0</v>
          </cell>
        </row>
        <row r="3035">
          <cell r="B3035">
            <v>0</v>
          </cell>
          <cell r="C3035">
            <v>0</v>
          </cell>
          <cell r="D3035">
            <v>0</v>
          </cell>
          <cell r="E3035">
            <v>0</v>
          </cell>
          <cell r="F3035">
            <v>0</v>
          </cell>
          <cell r="G3035" t="str">
            <v>SUB-TOTAL EQUIPAMENTOS/FERRAMENTAS (R$)</v>
          </cell>
          <cell r="H3035">
            <v>0</v>
          </cell>
          <cell r="I3035">
            <v>0</v>
          </cell>
        </row>
        <row r="3036">
          <cell r="B3036" t="str">
            <v>CÓDIGO</v>
          </cell>
          <cell r="C3036" t="str">
            <v>ORIGEM</v>
          </cell>
          <cell r="D3036" t="str">
            <v>DIVERSOS/COMPOSIÇÕES AUXILIARES</v>
          </cell>
          <cell r="E3036" t="str">
            <v>Unid</v>
          </cell>
          <cell r="F3036" t="str">
            <v>COEF</v>
          </cell>
          <cell r="G3036" t="str">
            <v>UNIT (R$)</v>
          </cell>
          <cell r="H3036" t="str">
            <v>PARCIAL (R$)</v>
          </cell>
          <cell r="I3036">
            <v>0</v>
          </cell>
        </row>
        <row r="3037">
          <cell r="B3037">
            <v>0</v>
          </cell>
          <cell r="C3037">
            <v>0</v>
          </cell>
          <cell r="D3037">
            <v>0</v>
          </cell>
          <cell r="E3037">
            <v>0</v>
          </cell>
          <cell r="F3037">
            <v>0</v>
          </cell>
          <cell r="G3037">
            <v>0</v>
          </cell>
          <cell r="H3037">
            <v>0</v>
          </cell>
          <cell r="I3037">
            <v>0</v>
          </cell>
        </row>
        <row r="3038">
          <cell r="B3038">
            <v>0</v>
          </cell>
          <cell r="C3038">
            <v>0</v>
          </cell>
          <cell r="D3038">
            <v>0</v>
          </cell>
          <cell r="E3038">
            <v>0</v>
          </cell>
          <cell r="F3038">
            <v>0</v>
          </cell>
          <cell r="G3038">
            <v>0</v>
          </cell>
          <cell r="H3038">
            <v>0</v>
          </cell>
          <cell r="I3038">
            <v>0</v>
          </cell>
        </row>
        <row r="3039">
          <cell r="B3039">
            <v>0</v>
          </cell>
          <cell r="C3039">
            <v>0</v>
          </cell>
          <cell r="D3039">
            <v>0</v>
          </cell>
          <cell r="E3039">
            <v>0</v>
          </cell>
          <cell r="F3039">
            <v>0</v>
          </cell>
          <cell r="G3039">
            <v>0</v>
          </cell>
          <cell r="H3039">
            <v>0</v>
          </cell>
          <cell r="I3039">
            <v>0</v>
          </cell>
        </row>
        <row r="3040">
          <cell r="B3040">
            <v>0</v>
          </cell>
          <cell r="C3040">
            <v>0</v>
          </cell>
          <cell r="D3040">
            <v>0</v>
          </cell>
          <cell r="E3040">
            <v>0</v>
          </cell>
          <cell r="F3040">
            <v>0</v>
          </cell>
          <cell r="G3040" t="str">
            <v>SUB-TOTAL DIVERSOS/COMPOSIÇÕES AUXILIARES (R$)</v>
          </cell>
          <cell r="H3040">
            <v>0</v>
          </cell>
          <cell r="I3040">
            <v>0</v>
          </cell>
        </row>
        <row r="3041">
          <cell r="B3041">
            <v>0</v>
          </cell>
          <cell r="C3041">
            <v>0</v>
          </cell>
          <cell r="D3041">
            <v>0</v>
          </cell>
          <cell r="E3041">
            <v>0</v>
          </cell>
          <cell r="F3041">
            <v>0</v>
          </cell>
          <cell r="G3041" t="str">
            <v>CUSTO UNITÁRIO (R$)</v>
          </cell>
          <cell r="H3041">
            <v>8.2199999999999989</v>
          </cell>
          <cell r="I3041">
            <v>0</v>
          </cell>
        </row>
        <row r="3042">
          <cell r="B3042" t="str">
            <v>OBSERVAÇÕES:</v>
          </cell>
          <cell r="C3042">
            <v>0</v>
          </cell>
          <cell r="D3042">
            <v>0</v>
          </cell>
          <cell r="E3042">
            <v>0</v>
          </cell>
          <cell r="F3042">
            <v>0</v>
          </cell>
          <cell r="G3042">
            <v>0</v>
          </cell>
          <cell r="H3042">
            <v>0</v>
          </cell>
          <cell r="I3042">
            <v>0</v>
          </cell>
        </row>
        <row r="3043">
          <cell r="B3043" t="str">
            <v>1 - Esta composição tem como referência a composição C0215 da SEINFRA</v>
          </cell>
          <cell r="C3043">
            <v>0</v>
          </cell>
          <cell r="D3043">
            <v>0</v>
          </cell>
          <cell r="E3043">
            <v>0</v>
          </cell>
          <cell r="F3043">
            <v>0</v>
          </cell>
          <cell r="G3043">
            <v>0</v>
          </cell>
          <cell r="H3043">
            <v>0</v>
          </cell>
          <cell r="I3043">
            <v>0</v>
          </cell>
        </row>
        <row r="3044">
          <cell r="B3044" t="str">
            <v>2 - Foram utilizados intens da SINAPI_ JAN/2017 (desonerada)</v>
          </cell>
          <cell r="C3044">
            <v>0</v>
          </cell>
          <cell r="D3044">
            <v>0</v>
          </cell>
          <cell r="E3044">
            <v>0</v>
          </cell>
          <cell r="F3044">
            <v>0</v>
          </cell>
          <cell r="G3044">
            <v>0</v>
          </cell>
          <cell r="H3044">
            <v>0</v>
          </cell>
          <cell r="I3044">
            <v>0</v>
          </cell>
        </row>
        <row r="3045">
          <cell r="B3045" t="str">
            <v>3 - Consumo para o aço = 1,1500 / 4 = 0,2875</v>
          </cell>
          <cell r="C3045">
            <v>0</v>
          </cell>
          <cell r="D3045">
            <v>0</v>
          </cell>
          <cell r="E3045">
            <v>0</v>
          </cell>
          <cell r="F3045">
            <v>0</v>
          </cell>
          <cell r="G3045">
            <v>0</v>
          </cell>
          <cell r="H3045">
            <v>0</v>
          </cell>
          <cell r="I3045">
            <v>0</v>
          </cell>
        </row>
        <row r="3046">
          <cell r="B3046">
            <v>0</v>
          </cell>
          <cell r="C3046">
            <v>0</v>
          </cell>
          <cell r="D3046">
            <v>0</v>
          </cell>
          <cell r="E3046">
            <v>0</v>
          </cell>
          <cell r="F3046">
            <v>0</v>
          </cell>
          <cell r="G3046">
            <v>0</v>
          </cell>
          <cell r="H3046">
            <v>0</v>
          </cell>
          <cell r="I3046">
            <v>0</v>
          </cell>
        </row>
        <row r="3047">
          <cell r="B3047" t="str">
            <v>CPU_0146</v>
          </cell>
          <cell r="C3047" t="str">
            <v>COMP</v>
          </cell>
          <cell r="D3047" t="str">
            <v>TÊ DE AÇO GALVANIZADO 2. 1/2" - FORNECIMENTO E INSTALAÇÃO</v>
          </cell>
          <cell r="E3047">
            <v>0</v>
          </cell>
          <cell r="F3047">
            <v>0</v>
          </cell>
          <cell r="G3047">
            <v>0</v>
          </cell>
          <cell r="H3047" t="str">
            <v>UND</v>
          </cell>
          <cell r="I3047">
            <v>43.62</v>
          </cell>
        </row>
        <row r="3048">
          <cell r="B3048" t="str">
            <v>CÓDIGO</v>
          </cell>
          <cell r="C3048" t="str">
            <v>ORIGEM</v>
          </cell>
          <cell r="D3048" t="str">
            <v>MÃO DE OBRA</v>
          </cell>
          <cell r="E3048" t="str">
            <v>Unid</v>
          </cell>
          <cell r="F3048" t="str">
            <v>COEF</v>
          </cell>
          <cell r="G3048" t="str">
            <v>UNIT (R$)</v>
          </cell>
          <cell r="H3048" t="str">
            <v>PARCIAL (R$)</v>
          </cell>
          <cell r="I3048">
            <v>0</v>
          </cell>
        </row>
        <row r="3049">
          <cell r="B3049">
            <v>88248</v>
          </cell>
          <cell r="C3049" t="str">
            <v>SINAPI-CE</v>
          </cell>
          <cell r="D3049" t="str">
            <v>AUXILIAR DE ENCANADOR OU BOMBEIRO HIDRÁULICO COM ENCARGOS COMPLEMENTARES</v>
          </cell>
          <cell r="E3049" t="str">
            <v>H</v>
          </cell>
          <cell r="F3049">
            <v>0.93</v>
          </cell>
          <cell r="G3049" t="str">
            <v>14,15</v>
          </cell>
          <cell r="H3049">
            <v>13.15</v>
          </cell>
          <cell r="I3049">
            <v>0</v>
          </cell>
        </row>
        <row r="3050">
          <cell r="B3050">
            <v>88267</v>
          </cell>
          <cell r="C3050" t="str">
            <v>SINAPI-CE</v>
          </cell>
          <cell r="D3050" t="str">
            <v>ENCANADOR OU BOMBEIRO HIDRÁULICO COM ENCARGOS COMPLEMENTARES</v>
          </cell>
          <cell r="E3050" t="str">
            <v>H</v>
          </cell>
          <cell r="F3050">
            <v>0.93</v>
          </cell>
          <cell r="G3050" t="str">
            <v>17,32</v>
          </cell>
          <cell r="H3050">
            <v>16.100000000000001</v>
          </cell>
          <cell r="I3050">
            <v>0</v>
          </cell>
        </row>
        <row r="3051">
          <cell r="B3051">
            <v>0</v>
          </cell>
          <cell r="C3051">
            <v>0</v>
          </cell>
          <cell r="D3051">
            <v>0</v>
          </cell>
          <cell r="E3051">
            <v>0</v>
          </cell>
          <cell r="F3051">
            <v>0</v>
          </cell>
          <cell r="G3051">
            <v>0</v>
          </cell>
          <cell r="H3051">
            <v>0</v>
          </cell>
          <cell r="I3051">
            <v>0</v>
          </cell>
        </row>
        <row r="3052">
          <cell r="B3052">
            <v>0</v>
          </cell>
          <cell r="C3052">
            <v>0</v>
          </cell>
          <cell r="D3052">
            <v>0</v>
          </cell>
          <cell r="E3052">
            <v>0</v>
          </cell>
          <cell r="F3052">
            <v>0</v>
          </cell>
          <cell r="G3052" t="str">
            <v>SUB-TOTAL MÃO-DE-OBRA (R$)</v>
          </cell>
          <cell r="H3052">
            <v>29.25</v>
          </cell>
          <cell r="I3052">
            <v>0</v>
          </cell>
        </row>
        <row r="3053">
          <cell r="B3053" t="str">
            <v>CÓDIGO</v>
          </cell>
          <cell r="C3053" t="str">
            <v>ORIGEM</v>
          </cell>
          <cell r="D3053" t="str">
            <v>MATERIAL</v>
          </cell>
          <cell r="E3053" t="str">
            <v>Unid</v>
          </cell>
          <cell r="F3053" t="str">
            <v>COEF</v>
          </cell>
          <cell r="G3053" t="str">
            <v>UNIT (R$)</v>
          </cell>
          <cell r="H3053" t="str">
            <v>PARCIAL (R$)</v>
          </cell>
          <cell r="I3053">
            <v>0</v>
          </cell>
        </row>
        <row r="3054">
          <cell r="B3054" t="str">
            <v>I1949</v>
          </cell>
          <cell r="C3054" t="str">
            <v>SEINFRA_24.1</v>
          </cell>
          <cell r="D3054" t="str">
            <v>TE AÇO GALVANIZADO DE 2 1/2'</v>
          </cell>
          <cell r="E3054" t="str">
            <v>UN</v>
          </cell>
          <cell r="F3054">
            <v>0.28750000000000003</v>
          </cell>
          <cell r="G3054">
            <v>50</v>
          </cell>
          <cell r="H3054">
            <v>14.37</v>
          </cell>
          <cell r="I3054">
            <v>0</v>
          </cell>
        </row>
        <row r="3055">
          <cell r="B3055">
            <v>0</v>
          </cell>
          <cell r="C3055">
            <v>0</v>
          </cell>
          <cell r="D3055">
            <v>0</v>
          </cell>
          <cell r="E3055">
            <v>0</v>
          </cell>
          <cell r="F3055">
            <v>0</v>
          </cell>
          <cell r="G3055">
            <v>0</v>
          </cell>
          <cell r="H3055">
            <v>0</v>
          </cell>
          <cell r="I3055">
            <v>0</v>
          </cell>
        </row>
        <row r="3056">
          <cell r="B3056">
            <v>0</v>
          </cell>
          <cell r="C3056">
            <v>0</v>
          </cell>
          <cell r="D3056">
            <v>0</v>
          </cell>
          <cell r="E3056">
            <v>0</v>
          </cell>
          <cell r="F3056">
            <v>0</v>
          </cell>
          <cell r="G3056" t="str">
            <v>SUB-TOTAL MATERIAL (R$)</v>
          </cell>
          <cell r="H3056">
            <v>14.37</v>
          </cell>
          <cell r="I3056">
            <v>0</v>
          </cell>
        </row>
        <row r="3057">
          <cell r="B3057" t="str">
            <v>CÓDIGO</v>
          </cell>
          <cell r="C3057" t="str">
            <v>ORIGEM</v>
          </cell>
          <cell r="D3057" t="str">
            <v>EQUIPAMENTOS/FERRAMENTAS</v>
          </cell>
          <cell r="E3057" t="str">
            <v>Unid</v>
          </cell>
          <cell r="F3057" t="str">
            <v>COEF</v>
          </cell>
          <cell r="G3057" t="str">
            <v>UNIT (R$)</v>
          </cell>
          <cell r="H3057" t="str">
            <v>PARCIAL (R$)</v>
          </cell>
          <cell r="I3057">
            <v>0</v>
          </cell>
        </row>
        <row r="3058">
          <cell r="B3058">
            <v>0</v>
          </cell>
          <cell r="C3058">
            <v>0</v>
          </cell>
          <cell r="D3058">
            <v>0</v>
          </cell>
          <cell r="E3058">
            <v>0</v>
          </cell>
          <cell r="F3058">
            <v>0</v>
          </cell>
          <cell r="G3058">
            <v>0</v>
          </cell>
          <cell r="H3058">
            <v>0</v>
          </cell>
          <cell r="I3058">
            <v>0</v>
          </cell>
        </row>
        <row r="3059">
          <cell r="B3059">
            <v>0</v>
          </cell>
          <cell r="C3059">
            <v>0</v>
          </cell>
          <cell r="D3059">
            <v>0</v>
          </cell>
          <cell r="E3059">
            <v>0</v>
          </cell>
          <cell r="F3059">
            <v>0</v>
          </cell>
          <cell r="G3059">
            <v>0</v>
          </cell>
          <cell r="H3059">
            <v>0</v>
          </cell>
          <cell r="I3059">
            <v>0</v>
          </cell>
        </row>
        <row r="3060">
          <cell r="B3060">
            <v>0</v>
          </cell>
          <cell r="C3060">
            <v>0</v>
          </cell>
          <cell r="D3060">
            <v>0</v>
          </cell>
          <cell r="E3060">
            <v>0</v>
          </cell>
          <cell r="F3060">
            <v>0</v>
          </cell>
          <cell r="G3060">
            <v>0</v>
          </cell>
          <cell r="H3060">
            <v>0</v>
          </cell>
          <cell r="I3060">
            <v>0</v>
          </cell>
        </row>
        <row r="3061">
          <cell r="B3061">
            <v>0</v>
          </cell>
          <cell r="C3061">
            <v>0</v>
          </cell>
          <cell r="D3061">
            <v>0</v>
          </cell>
          <cell r="E3061">
            <v>0</v>
          </cell>
          <cell r="F3061">
            <v>0</v>
          </cell>
          <cell r="G3061" t="str">
            <v>SUB-TOTAL EQUIPAMENTOS/FERRAMENTAS (R$)</v>
          </cell>
          <cell r="H3061">
            <v>0</v>
          </cell>
          <cell r="I3061">
            <v>0</v>
          </cell>
        </row>
        <row r="3062">
          <cell r="B3062" t="str">
            <v>CÓDIGO</v>
          </cell>
          <cell r="C3062" t="str">
            <v>ORIGEM</v>
          </cell>
          <cell r="D3062" t="str">
            <v>DIVERSOS/COMPOSIÇÕES AUXILIARES</v>
          </cell>
          <cell r="E3062" t="str">
            <v>Unid</v>
          </cell>
          <cell r="F3062" t="str">
            <v>COEF</v>
          </cell>
          <cell r="G3062" t="str">
            <v>UNIT (R$)</v>
          </cell>
          <cell r="H3062" t="str">
            <v>PARCIAL (R$)</v>
          </cell>
          <cell r="I3062">
            <v>0</v>
          </cell>
        </row>
        <row r="3063">
          <cell r="B3063">
            <v>0</v>
          </cell>
          <cell r="C3063">
            <v>0</v>
          </cell>
          <cell r="D3063">
            <v>0</v>
          </cell>
          <cell r="E3063">
            <v>0</v>
          </cell>
          <cell r="F3063">
            <v>0</v>
          </cell>
          <cell r="G3063">
            <v>0</v>
          </cell>
          <cell r="H3063">
            <v>0</v>
          </cell>
          <cell r="I3063">
            <v>0</v>
          </cell>
        </row>
        <row r="3064">
          <cell r="B3064">
            <v>0</v>
          </cell>
          <cell r="C3064">
            <v>0</v>
          </cell>
          <cell r="D3064">
            <v>0</v>
          </cell>
          <cell r="E3064">
            <v>0</v>
          </cell>
          <cell r="F3064">
            <v>0</v>
          </cell>
          <cell r="G3064">
            <v>0</v>
          </cell>
          <cell r="H3064">
            <v>0</v>
          </cell>
          <cell r="I3064">
            <v>0</v>
          </cell>
        </row>
        <row r="3065">
          <cell r="B3065">
            <v>0</v>
          </cell>
          <cell r="C3065">
            <v>0</v>
          </cell>
          <cell r="D3065">
            <v>0</v>
          </cell>
          <cell r="E3065">
            <v>0</v>
          </cell>
          <cell r="F3065">
            <v>0</v>
          </cell>
          <cell r="G3065">
            <v>0</v>
          </cell>
          <cell r="H3065">
            <v>0</v>
          </cell>
          <cell r="I3065">
            <v>0</v>
          </cell>
        </row>
        <row r="3066">
          <cell r="B3066">
            <v>0</v>
          </cell>
          <cell r="C3066">
            <v>0</v>
          </cell>
          <cell r="D3066">
            <v>0</v>
          </cell>
          <cell r="E3066">
            <v>0</v>
          </cell>
          <cell r="F3066">
            <v>0</v>
          </cell>
          <cell r="G3066" t="str">
            <v>SUB-TOTAL DIVERSOS/COMPOSIÇÕES AUXILIARES (R$)</v>
          </cell>
          <cell r="H3066">
            <v>0</v>
          </cell>
          <cell r="I3066">
            <v>0</v>
          </cell>
        </row>
        <row r="3067">
          <cell r="B3067">
            <v>0</v>
          </cell>
          <cell r="C3067">
            <v>0</v>
          </cell>
          <cell r="D3067">
            <v>0</v>
          </cell>
          <cell r="E3067">
            <v>0</v>
          </cell>
          <cell r="F3067">
            <v>0</v>
          </cell>
          <cell r="G3067" t="str">
            <v>CUSTO UNITÁRIO (R$)</v>
          </cell>
          <cell r="H3067">
            <v>43.62</v>
          </cell>
          <cell r="I3067">
            <v>0</v>
          </cell>
        </row>
        <row r="3068">
          <cell r="B3068" t="str">
            <v>OBSERVAÇÕES:</v>
          </cell>
          <cell r="C3068">
            <v>0</v>
          </cell>
          <cell r="D3068">
            <v>0</v>
          </cell>
          <cell r="E3068">
            <v>0</v>
          </cell>
          <cell r="F3068">
            <v>0</v>
          </cell>
          <cell r="G3068">
            <v>0</v>
          </cell>
          <cell r="H3068">
            <v>0</v>
          </cell>
          <cell r="I3068">
            <v>0</v>
          </cell>
        </row>
        <row r="3069">
          <cell r="B3069" t="str">
            <v>1 - Esta composição tem como referência a composição C2327 da SEINFRA</v>
          </cell>
          <cell r="C3069">
            <v>0</v>
          </cell>
          <cell r="D3069">
            <v>0</v>
          </cell>
          <cell r="E3069">
            <v>0</v>
          </cell>
          <cell r="F3069">
            <v>0</v>
          </cell>
          <cell r="G3069">
            <v>0</v>
          </cell>
          <cell r="H3069">
            <v>0</v>
          </cell>
          <cell r="I3069">
            <v>0</v>
          </cell>
        </row>
        <row r="3070">
          <cell r="B3070" t="str">
            <v>2 - Foram utilizados intens da SINAPI_DEZ/2017 (desonerada) E SEINFRA 24.1</v>
          </cell>
          <cell r="C3070">
            <v>0</v>
          </cell>
          <cell r="D3070">
            <v>0</v>
          </cell>
          <cell r="E3070">
            <v>0</v>
          </cell>
          <cell r="F3070">
            <v>0</v>
          </cell>
          <cell r="G3070">
            <v>0</v>
          </cell>
          <cell r="H3070">
            <v>0</v>
          </cell>
          <cell r="I3070">
            <v>0</v>
          </cell>
        </row>
        <row r="3071">
          <cell r="B3071">
            <v>0</v>
          </cell>
          <cell r="C3071">
            <v>0</v>
          </cell>
          <cell r="D3071">
            <v>0</v>
          </cell>
          <cell r="E3071">
            <v>0</v>
          </cell>
          <cell r="F3071">
            <v>0</v>
          </cell>
          <cell r="G3071">
            <v>0</v>
          </cell>
          <cell r="H3071">
            <v>0</v>
          </cell>
          <cell r="I3071">
            <v>0</v>
          </cell>
        </row>
        <row r="3072">
          <cell r="B3072" t="str">
            <v>CPU_0147</v>
          </cell>
          <cell r="C3072" t="str">
            <v>COMP</v>
          </cell>
          <cell r="D3072" t="str">
            <v>COTOVELO DE AÇO GALVANIZADO 2. 1/2" - FORNECIMENTO E INSTALAÇÃO</v>
          </cell>
          <cell r="E3072">
            <v>0</v>
          </cell>
          <cell r="F3072">
            <v>0</v>
          </cell>
          <cell r="G3072">
            <v>0</v>
          </cell>
          <cell r="H3072" t="str">
            <v>UND</v>
          </cell>
          <cell r="I3072">
            <v>35.520000000000003</v>
          </cell>
        </row>
        <row r="3073">
          <cell r="B3073" t="str">
            <v>CÓDIGO</v>
          </cell>
          <cell r="C3073" t="str">
            <v>ORIGEM</v>
          </cell>
          <cell r="D3073" t="str">
            <v>MÃO DE OBRA</v>
          </cell>
          <cell r="E3073" t="str">
            <v>Unid</v>
          </cell>
          <cell r="F3073" t="str">
            <v>COEF</v>
          </cell>
          <cell r="G3073" t="str">
            <v>UNIT (R$)</v>
          </cell>
          <cell r="H3073" t="str">
            <v>PARCIAL (R$)</v>
          </cell>
          <cell r="I3073">
            <v>0</v>
          </cell>
        </row>
        <row r="3074">
          <cell r="B3074">
            <v>88248</v>
          </cell>
          <cell r="C3074" t="str">
            <v>SINAPI-CE</v>
          </cell>
          <cell r="D3074" t="str">
            <v>AUXILIAR DE ENCANADOR OU BOMBEIRO HIDRÁULICO COM ENCARGOS COMPLEMENTARES</v>
          </cell>
          <cell r="E3074" t="str">
            <v>H</v>
          </cell>
          <cell r="F3074">
            <v>0.8</v>
          </cell>
          <cell r="G3074" t="str">
            <v>14,15</v>
          </cell>
          <cell r="H3074">
            <v>11.32</v>
          </cell>
          <cell r="I3074">
            <v>0</v>
          </cell>
        </row>
        <row r="3075">
          <cell r="B3075">
            <v>88267</v>
          </cell>
          <cell r="C3075" t="str">
            <v>SINAPI-CE</v>
          </cell>
          <cell r="D3075" t="str">
            <v>ENCANADOR OU BOMBEIRO HIDRÁULICO COM ENCARGOS COMPLEMENTARES</v>
          </cell>
          <cell r="E3075" t="str">
            <v>H</v>
          </cell>
          <cell r="F3075">
            <v>0.8</v>
          </cell>
          <cell r="G3075" t="str">
            <v>17,32</v>
          </cell>
          <cell r="H3075">
            <v>13.85</v>
          </cell>
          <cell r="I3075">
            <v>0</v>
          </cell>
        </row>
        <row r="3076">
          <cell r="B3076">
            <v>0</v>
          </cell>
          <cell r="C3076">
            <v>0</v>
          </cell>
          <cell r="D3076">
            <v>0</v>
          </cell>
          <cell r="E3076">
            <v>0</v>
          </cell>
          <cell r="F3076">
            <v>0</v>
          </cell>
          <cell r="G3076">
            <v>0</v>
          </cell>
          <cell r="H3076">
            <v>0</v>
          </cell>
          <cell r="I3076">
            <v>0</v>
          </cell>
        </row>
        <row r="3077">
          <cell r="B3077">
            <v>0</v>
          </cell>
          <cell r="C3077">
            <v>0</v>
          </cell>
          <cell r="D3077">
            <v>0</v>
          </cell>
          <cell r="E3077">
            <v>0</v>
          </cell>
          <cell r="F3077">
            <v>0</v>
          </cell>
          <cell r="G3077" t="str">
            <v>SUB-TOTAL MÃO-DE-OBRA (R$)</v>
          </cell>
          <cell r="H3077">
            <v>25.17</v>
          </cell>
          <cell r="I3077">
            <v>0</v>
          </cell>
        </row>
        <row r="3078">
          <cell r="B3078" t="str">
            <v>CÓDIGO</v>
          </cell>
          <cell r="C3078" t="str">
            <v>ORIGEM</v>
          </cell>
          <cell r="D3078" t="str">
            <v>MATERIAL</v>
          </cell>
          <cell r="E3078" t="str">
            <v>Unid</v>
          </cell>
          <cell r="F3078" t="str">
            <v>COEF</v>
          </cell>
          <cell r="G3078" t="str">
            <v>UNIT (R$)</v>
          </cell>
          <cell r="H3078" t="str">
            <v>PARCIAL (R$)</v>
          </cell>
          <cell r="I3078">
            <v>0</v>
          </cell>
        </row>
        <row r="3079">
          <cell r="B3079" t="str">
            <v>I0875</v>
          </cell>
          <cell r="C3079" t="str">
            <v>SEINFRA_24.1</v>
          </cell>
          <cell r="D3079" t="str">
            <v>COTOVELO AÇO GALVANIZADO DE 2 1/2''</v>
          </cell>
          <cell r="E3079" t="str">
            <v>UN</v>
          </cell>
          <cell r="F3079">
            <v>0.28750000000000003</v>
          </cell>
          <cell r="G3079">
            <v>36</v>
          </cell>
          <cell r="H3079">
            <v>10.35</v>
          </cell>
          <cell r="I3079">
            <v>0</v>
          </cell>
        </row>
        <row r="3080">
          <cell r="B3080">
            <v>0</v>
          </cell>
          <cell r="C3080">
            <v>0</v>
          </cell>
          <cell r="D3080">
            <v>0</v>
          </cell>
          <cell r="E3080">
            <v>0</v>
          </cell>
          <cell r="F3080">
            <v>0</v>
          </cell>
          <cell r="G3080">
            <v>0</v>
          </cell>
          <cell r="H3080">
            <v>0</v>
          </cell>
          <cell r="I3080">
            <v>0</v>
          </cell>
        </row>
        <row r="3081">
          <cell r="B3081">
            <v>0</v>
          </cell>
          <cell r="C3081">
            <v>0</v>
          </cell>
          <cell r="D3081">
            <v>0</v>
          </cell>
          <cell r="E3081">
            <v>0</v>
          </cell>
          <cell r="F3081">
            <v>0</v>
          </cell>
          <cell r="G3081" t="str">
            <v>SUB-TOTAL MATERIAL (R$)</v>
          </cell>
          <cell r="H3081">
            <v>10.35</v>
          </cell>
          <cell r="I3081">
            <v>0</v>
          </cell>
        </row>
        <row r="3082">
          <cell r="B3082" t="str">
            <v>CÓDIGO</v>
          </cell>
          <cell r="C3082" t="str">
            <v>ORIGEM</v>
          </cell>
          <cell r="D3082" t="str">
            <v>EQUIPAMENTOS/FERRAMENTAS</v>
          </cell>
          <cell r="E3082" t="str">
            <v>Unid</v>
          </cell>
          <cell r="F3082" t="str">
            <v>COEF</v>
          </cell>
          <cell r="G3082" t="str">
            <v>UNIT (R$)</v>
          </cell>
          <cell r="H3082" t="str">
            <v>PARCIAL (R$)</v>
          </cell>
          <cell r="I3082">
            <v>0</v>
          </cell>
        </row>
        <row r="3083">
          <cell r="B3083">
            <v>0</v>
          </cell>
          <cell r="C3083">
            <v>0</v>
          </cell>
          <cell r="D3083">
            <v>0</v>
          </cell>
          <cell r="E3083">
            <v>0</v>
          </cell>
          <cell r="F3083">
            <v>0</v>
          </cell>
          <cell r="G3083">
            <v>0</v>
          </cell>
          <cell r="H3083">
            <v>0</v>
          </cell>
          <cell r="I3083">
            <v>0</v>
          </cell>
        </row>
        <row r="3084">
          <cell r="B3084">
            <v>0</v>
          </cell>
          <cell r="C3084">
            <v>0</v>
          </cell>
          <cell r="D3084">
            <v>0</v>
          </cell>
          <cell r="E3084">
            <v>0</v>
          </cell>
          <cell r="F3084">
            <v>0</v>
          </cell>
          <cell r="G3084">
            <v>0</v>
          </cell>
          <cell r="H3084">
            <v>0</v>
          </cell>
          <cell r="I3084">
            <v>0</v>
          </cell>
        </row>
        <row r="3085">
          <cell r="B3085">
            <v>0</v>
          </cell>
          <cell r="C3085">
            <v>0</v>
          </cell>
          <cell r="D3085">
            <v>0</v>
          </cell>
          <cell r="E3085">
            <v>0</v>
          </cell>
          <cell r="F3085">
            <v>0</v>
          </cell>
          <cell r="G3085">
            <v>0</v>
          </cell>
          <cell r="H3085">
            <v>0</v>
          </cell>
          <cell r="I3085">
            <v>0</v>
          </cell>
        </row>
        <row r="3086">
          <cell r="B3086">
            <v>0</v>
          </cell>
          <cell r="C3086">
            <v>0</v>
          </cell>
          <cell r="D3086">
            <v>0</v>
          </cell>
          <cell r="E3086">
            <v>0</v>
          </cell>
          <cell r="F3086">
            <v>0</v>
          </cell>
          <cell r="G3086" t="str">
            <v>SUB-TOTAL EQUIPAMENTOS/FERRAMENTAS (R$)</v>
          </cell>
          <cell r="H3086">
            <v>0</v>
          </cell>
          <cell r="I3086">
            <v>0</v>
          </cell>
        </row>
        <row r="3087">
          <cell r="B3087" t="str">
            <v>CÓDIGO</v>
          </cell>
          <cell r="C3087" t="str">
            <v>ORIGEM</v>
          </cell>
          <cell r="D3087" t="str">
            <v>DIVERSOS/COMPOSIÇÕES AUXILIARES</v>
          </cell>
          <cell r="E3087" t="str">
            <v>Unid</v>
          </cell>
          <cell r="F3087" t="str">
            <v>COEF</v>
          </cell>
          <cell r="G3087" t="str">
            <v>UNIT (R$)</v>
          </cell>
          <cell r="H3087" t="str">
            <v>PARCIAL (R$)</v>
          </cell>
          <cell r="I3087">
            <v>0</v>
          </cell>
        </row>
        <row r="3088">
          <cell r="B3088">
            <v>0</v>
          </cell>
          <cell r="C3088">
            <v>0</v>
          </cell>
          <cell r="D3088">
            <v>0</v>
          </cell>
          <cell r="E3088">
            <v>0</v>
          </cell>
          <cell r="F3088">
            <v>0</v>
          </cell>
          <cell r="G3088">
            <v>0</v>
          </cell>
          <cell r="H3088">
            <v>0</v>
          </cell>
          <cell r="I3088">
            <v>0</v>
          </cell>
        </row>
        <row r="3089">
          <cell r="B3089">
            <v>0</v>
          </cell>
          <cell r="C3089">
            <v>0</v>
          </cell>
          <cell r="D3089">
            <v>0</v>
          </cell>
          <cell r="E3089">
            <v>0</v>
          </cell>
          <cell r="F3089">
            <v>0</v>
          </cell>
          <cell r="G3089">
            <v>0</v>
          </cell>
          <cell r="H3089">
            <v>0</v>
          </cell>
          <cell r="I3089">
            <v>0</v>
          </cell>
        </row>
        <row r="3090">
          <cell r="B3090">
            <v>0</v>
          </cell>
          <cell r="C3090">
            <v>0</v>
          </cell>
          <cell r="D3090">
            <v>0</v>
          </cell>
          <cell r="E3090">
            <v>0</v>
          </cell>
          <cell r="F3090">
            <v>0</v>
          </cell>
          <cell r="G3090">
            <v>0</v>
          </cell>
          <cell r="H3090">
            <v>0</v>
          </cell>
          <cell r="I3090">
            <v>0</v>
          </cell>
        </row>
        <row r="3091">
          <cell r="B3091">
            <v>0</v>
          </cell>
          <cell r="C3091">
            <v>0</v>
          </cell>
          <cell r="D3091">
            <v>0</v>
          </cell>
          <cell r="E3091">
            <v>0</v>
          </cell>
          <cell r="F3091">
            <v>0</v>
          </cell>
          <cell r="G3091" t="str">
            <v>SUB-TOTAL DIVERSOS/COMPOSIÇÕES AUXILIARES (R$)</v>
          </cell>
          <cell r="H3091">
            <v>0</v>
          </cell>
          <cell r="I3091">
            <v>0</v>
          </cell>
        </row>
        <row r="3092">
          <cell r="B3092">
            <v>0</v>
          </cell>
          <cell r="C3092">
            <v>0</v>
          </cell>
          <cell r="D3092">
            <v>0</v>
          </cell>
          <cell r="E3092">
            <v>0</v>
          </cell>
          <cell r="F3092">
            <v>0</v>
          </cell>
          <cell r="G3092" t="str">
            <v>CUSTO UNITÁRIO (R$)</v>
          </cell>
          <cell r="H3092">
            <v>35.520000000000003</v>
          </cell>
          <cell r="I3092">
            <v>0</v>
          </cell>
        </row>
        <row r="3093">
          <cell r="B3093" t="str">
            <v>OBSERVAÇÕES:</v>
          </cell>
          <cell r="C3093">
            <v>0</v>
          </cell>
          <cell r="D3093">
            <v>0</v>
          </cell>
          <cell r="E3093">
            <v>0</v>
          </cell>
          <cell r="F3093">
            <v>0</v>
          </cell>
          <cell r="G3093">
            <v>0</v>
          </cell>
          <cell r="H3093">
            <v>0</v>
          </cell>
          <cell r="I3093">
            <v>0</v>
          </cell>
        </row>
        <row r="3094">
          <cell r="B3094" t="str">
            <v>1 - Esta composição tem como referência a composição C0946 da SEINFRA</v>
          </cell>
          <cell r="C3094">
            <v>0</v>
          </cell>
          <cell r="D3094">
            <v>0</v>
          </cell>
          <cell r="E3094">
            <v>0</v>
          </cell>
          <cell r="F3094">
            <v>0</v>
          </cell>
          <cell r="G3094">
            <v>0</v>
          </cell>
          <cell r="H3094">
            <v>0</v>
          </cell>
          <cell r="I3094">
            <v>0</v>
          </cell>
        </row>
        <row r="3095">
          <cell r="B3095" t="str">
            <v>2 - Foram utilizados intens da SINAPI_DEZ/2017 (desonerada) E SEINFRA 24.1</v>
          </cell>
          <cell r="C3095">
            <v>0</v>
          </cell>
          <cell r="D3095">
            <v>0</v>
          </cell>
          <cell r="E3095">
            <v>0</v>
          </cell>
          <cell r="F3095">
            <v>0</v>
          </cell>
          <cell r="G3095">
            <v>0</v>
          </cell>
          <cell r="H3095">
            <v>0</v>
          </cell>
          <cell r="I3095">
            <v>0</v>
          </cell>
        </row>
        <row r="3096">
          <cell r="B3096">
            <v>0</v>
          </cell>
          <cell r="C3096">
            <v>0</v>
          </cell>
          <cell r="D3096">
            <v>0</v>
          </cell>
          <cell r="E3096">
            <v>0</v>
          </cell>
          <cell r="F3096">
            <v>0</v>
          </cell>
          <cell r="G3096">
            <v>0</v>
          </cell>
          <cell r="H3096">
            <v>0</v>
          </cell>
          <cell r="I3096">
            <v>0</v>
          </cell>
        </row>
        <row r="3097">
          <cell r="B3097" t="str">
            <v>CPU_0148</v>
          </cell>
          <cell r="C3097" t="str">
            <v>COMP</v>
          </cell>
          <cell r="D3097" t="str">
            <v>NIPLE DE AÇO GALVANIZADO 2. 1/2" - FORNECIMENTO E INSTALAÇÃO</v>
          </cell>
          <cell r="E3097">
            <v>0</v>
          </cell>
          <cell r="F3097">
            <v>0</v>
          </cell>
          <cell r="G3097">
            <v>0</v>
          </cell>
          <cell r="H3097" t="str">
            <v>UND</v>
          </cell>
          <cell r="I3097">
            <v>19.940000000000001</v>
          </cell>
        </row>
        <row r="3098">
          <cell r="B3098" t="str">
            <v>CÓDIGO</v>
          </cell>
          <cell r="C3098" t="str">
            <v>ORIGEM</v>
          </cell>
          <cell r="D3098" t="str">
            <v>MÃO DE OBRA</v>
          </cell>
          <cell r="E3098" t="str">
            <v>Unid</v>
          </cell>
          <cell r="F3098" t="str">
            <v>COEF</v>
          </cell>
          <cell r="G3098" t="str">
            <v>UNIT (R$)</v>
          </cell>
          <cell r="H3098" t="str">
            <v>PARCIAL (R$)</v>
          </cell>
          <cell r="I3098">
            <v>0</v>
          </cell>
        </row>
        <row r="3099">
          <cell r="B3099">
            <v>88248</v>
          </cell>
          <cell r="C3099" t="str">
            <v>SINAPI-CE</v>
          </cell>
          <cell r="D3099" t="str">
            <v>AUXILIAR DE ENCANADOR OU BOMBEIRO HIDRÁULICO COM ENCARGOS COMPLEMENTARES</v>
          </cell>
          <cell r="E3099" t="str">
            <v>H</v>
          </cell>
          <cell r="F3099">
            <v>0.4</v>
          </cell>
          <cell r="G3099" t="str">
            <v>14,15</v>
          </cell>
          <cell r="H3099">
            <v>5.66</v>
          </cell>
          <cell r="I3099">
            <v>0</v>
          </cell>
        </row>
        <row r="3100">
          <cell r="B3100">
            <v>88267</v>
          </cell>
          <cell r="C3100" t="str">
            <v>SINAPI-CE</v>
          </cell>
          <cell r="D3100" t="str">
            <v>ENCANADOR OU BOMBEIRO HIDRÁULICO COM ENCARGOS COMPLEMENTARES</v>
          </cell>
          <cell r="E3100" t="str">
            <v>H</v>
          </cell>
          <cell r="F3100">
            <v>0.4</v>
          </cell>
          <cell r="G3100" t="str">
            <v>17,32</v>
          </cell>
          <cell r="H3100">
            <v>6.92</v>
          </cell>
          <cell r="I3100">
            <v>0</v>
          </cell>
        </row>
        <row r="3101">
          <cell r="B3101">
            <v>0</v>
          </cell>
          <cell r="C3101">
            <v>0</v>
          </cell>
          <cell r="D3101">
            <v>0</v>
          </cell>
          <cell r="E3101">
            <v>0</v>
          </cell>
          <cell r="F3101">
            <v>0</v>
          </cell>
          <cell r="G3101">
            <v>0</v>
          </cell>
          <cell r="H3101">
            <v>0</v>
          </cell>
          <cell r="I3101">
            <v>0</v>
          </cell>
        </row>
        <row r="3102">
          <cell r="B3102">
            <v>0</v>
          </cell>
          <cell r="C3102">
            <v>0</v>
          </cell>
          <cell r="D3102">
            <v>0</v>
          </cell>
          <cell r="E3102">
            <v>0</v>
          </cell>
          <cell r="F3102">
            <v>0</v>
          </cell>
          <cell r="G3102" t="str">
            <v>SUB-TOTAL MÃO-DE-OBRA (R$)</v>
          </cell>
          <cell r="H3102">
            <v>12.58</v>
          </cell>
          <cell r="I3102">
            <v>0</v>
          </cell>
        </row>
        <row r="3103">
          <cell r="B3103" t="str">
            <v>CÓDIGO</v>
          </cell>
          <cell r="C3103" t="str">
            <v>ORIGEM</v>
          </cell>
          <cell r="D3103" t="str">
            <v>MATERIAL</v>
          </cell>
          <cell r="E3103" t="str">
            <v>Unid</v>
          </cell>
          <cell r="F3103" t="str">
            <v>COEF</v>
          </cell>
          <cell r="G3103" t="str">
            <v>UNIT (R$)</v>
          </cell>
          <cell r="H3103" t="str">
            <v>PARCIAL (R$)</v>
          </cell>
          <cell r="I3103">
            <v>0</v>
          </cell>
        </row>
        <row r="3104">
          <cell r="B3104" t="str">
            <v>I1541</v>
          </cell>
          <cell r="C3104" t="str">
            <v>SEINFRA_24.1</v>
          </cell>
          <cell r="D3104" t="str">
            <v>NIPLE DUPLO AÇO GALVANIZADO 2 1/2''</v>
          </cell>
          <cell r="E3104" t="str">
            <v>UN</v>
          </cell>
          <cell r="F3104">
            <v>0.28750000000000003</v>
          </cell>
          <cell r="G3104">
            <v>25.6</v>
          </cell>
          <cell r="H3104">
            <v>7.36</v>
          </cell>
          <cell r="I3104">
            <v>0</v>
          </cell>
        </row>
        <row r="3105">
          <cell r="B3105">
            <v>0</v>
          </cell>
          <cell r="C3105">
            <v>0</v>
          </cell>
          <cell r="D3105">
            <v>0</v>
          </cell>
          <cell r="E3105">
            <v>0</v>
          </cell>
          <cell r="F3105">
            <v>0</v>
          </cell>
          <cell r="G3105">
            <v>0</v>
          </cell>
          <cell r="H3105">
            <v>0</v>
          </cell>
          <cell r="I3105">
            <v>0</v>
          </cell>
        </row>
        <row r="3106">
          <cell r="B3106">
            <v>0</v>
          </cell>
          <cell r="C3106">
            <v>0</v>
          </cell>
          <cell r="D3106">
            <v>0</v>
          </cell>
          <cell r="E3106">
            <v>0</v>
          </cell>
          <cell r="F3106">
            <v>0</v>
          </cell>
          <cell r="G3106" t="str">
            <v>SUB-TOTAL MATERIAL (R$)</v>
          </cell>
          <cell r="H3106">
            <v>7.36</v>
          </cell>
          <cell r="I3106">
            <v>0</v>
          </cell>
        </row>
        <row r="3107">
          <cell r="B3107" t="str">
            <v>CÓDIGO</v>
          </cell>
          <cell r="C3107" t="str">
            <v>ORIGEM</v>
          </cell>
          <cell r="D3107" t="str">
            <v>EQUIPAMENTOS/FERRAMENTAS</v>
          </cell>
          <cell r="E3107" t="str">
            <v>Unid</v>
          </cell>
          <cell r="F3107" t="str">
            <v>COEF</v>
          </cell>
          <cell r="G3107" t="str">
            <v>UNIT (R$)</v>
          </cell>
          <cell r="H3107" t="str">
            <v>PARCIAL (R$)</v>
          </cell>
          <cell r="I3107">
            <v>0</v>
          </cell>
        </row>
        <row r="3108">
          <cell r="B3108">
            <v>0</v>
          </cell>
          <cell r="C3108">
            <v>0</v>
          </cell>
          <cell r="D3108">
            <v>0</v>
          </cell>
          <cell r="E3108">
            <v>0</v>
          </cell>
          <cell r="F3108">
            <v>0</v>
          </cell>
          <cell r="G3108">
            <v>0</v>
          </cell>
          <cell r="H3108">
            <v>0</v>
          </cell>
          <cell r="I3108">
            <v>0</v>
          </cell>
        </row>
        <row r="3109">
          <cell r="B3109">
            <v>0</v>
          </cell>
          <cell r="C3109">
            <v>0</v>
          </cell>
          <cell r="D3109">
            <v>0</v>
          </cell>
          <cell r="E3109">
            <v>0</v>
          </cell>
          <cell r="F3109">
            <v>0</v>
          </cell>
          <cell r="G3109">
            <v>0</v>
          </cell>
          <cell r="H3109">
            <v>0</v>
          </cell>
          <cell r="I3109">
            <v>0</v>
          </cell>
        </row>
        <row r="3110">
          <cell r="B3110">
            <v>0</v>
          </cell>
          <cell r="C3110">
            <v>0</v>
          </cell>
          <cell r="D3110">
            <v>0</v>
          </cell>
          <cell r="E3110">
            <v>0</v>
          </cell>
          <cell r="F3110">
            <v>0</v>
          </cell>
          <cell r="G3110">
            <v>0</v>
          </cell>
          <cell r="H3110">
            <v>0</v>
          </cell>
          <cell r="I3110">
            <v>0</v>
          </cell>
        </row>
        <row r="3111">
          <cell r="B3111">
            <v>0</v>
          </cell>
          <cell r="C3111">
            <v>0</v>
          </cell>
          <cell r="D3111">
            <v>0</v>
          </cell>
          <cell r="E3111">
            <v>0</v>
          </cell>
          <cell r="F3111">
            <v>0</v>
          </cell>
          <cell r="G3111" t="str">
            <v>SUB-TOTAL EQUIPAMENTOS/FERRAMENTAS (R$)</v>
          </cell>
          <cell r="H3111">
            <v>0</v>
          </cell>
          <cell r="I3111">
            <v>0</v>
          </cell>
        </row>
        <row r="3112">
          <cell r="B3112" t="str">
            <v>CÓDIGO</v>
          </cell>
          <cell r="C3112" t="str">
            <v>ORIGEM</v>
          </cell>
          <cell r="D3112" t="str">
            <v>DIVERSOS/COMPOSIÇÕES AUXILIARES</v>
          </cell>
          <cell r="E3112" t="str">
            <v>Unid</v>
          </cell>
          <cell r="F3112" t="str">
            <v>COEF</v>
          </cell>
          <cell r="G3112" t="str">
            <v>UNIT (R$)</v>
          </cell>
          <cell r="H3112" t="str">
            <v>PARCIAL (R$)</v>
          </cell>
          <cell r="I3112">
            <v>0</v>
          </cell>
        </row>
        <row r="3113">
          <cell r="B3113">
            <v>0</v>
          </cell>
          <cell r="C3113">
            <v>0</v>
          </cell>
          <cell r="D3113">
            <v>0</v>
          </cell>
          <cell r="E3113">
            <v>0</v>
          </cell>
          <cell r="F3113">
            <v>0</v>
          </cell>
          <cell r="G3113">
            <v>0</v>
          </cell>
          <cell r="H3113">
            <v>0</v>
          </cell>
          <cell r="I3113">
            <v>0</v>
          </cell>
        </row>
        <row r="3114">
          <cell r="B3114">
            <v>0</v>
          </cell>
          <cell r="C3114">
            <v>0</v>
          </cell>
          <cell r="D3114">
            <v>0</v>
          </cell>
          <cell r="E3114">
            <v>0</v>
          </cell>
          <cell r="F3114">
            <v>0</v>
          </cell>
          <cell r="G3114">
            <v>0</v>
          </cell>
          <cell r="H3114">
            <v>0</v>
          </cell>
          <cell r="I3114">
            <v>0</v>
          </cell>
        </row>
        <row r="3115">
          <cell r="B3115">
            <v>0</v>
          </cell>
          <cell r="C3115">
            <v>0</v>
          </cell>
          <cell r="D3115">
            <v>0</v>
          </cell>
          <cell r="E3115">
            <v>0</v>
          </cell>
          <cell r="F3115">
            <v>0</v>
          </cell>
          <cell r="G3115">
            <v>0</v>
          </cell>
          <cell r="H3115">
            <v>0</v>
          </cell>
          <cell r="I3115">
            <v>0</v>
          </cell>
        </row>
        <row r="3116">
          <cell r="B3116">
            <v>0</v>
          </cell>
          <cell r="C3116">
            <v>0</v>
          </cell>
          <cell r="D3116">
            <v>0</v>
          </cell>
          <cell r="E3116">
            <v>0</v>
          </cell>
          <cell r="F3116">
            <v>0</v>
          </cell>
          <cell r="G3116" t="str">
            <v>SUB-TOTAL DIVERSOS/COMPOSIÇÕES AUXILIARES (R$)</v>
          </cell>
          <cell r="H3116">
            <v>0</v>
          </cell>
          <cell r="I3116">
            <v>0</v>
          </cell>
        </row>
        <row r="3117">
          <cell r="B3117">
            <v>0</v>
          </cell>
          <cell r="C3117">
            <v>0</v>
          </cell>
          <cell r="D3117">
            <v>0</v>
          </cell>
          <cell r="E3117">
            <v>0</v>
          </cell>
          <cell r="F3117">
            <v>0</v>
          </cell>
          <cell r="G3117" t="str">
            <v>CUSTO UNITÁRIO (R$)</v>
          </cell>
          <cell r="H3117">
            <v>19.940000000000001</v>
          </cell>
          <cell r="I3117">
            <v>0</v>
          </cell>
        </row>
        <row r="3118">
          <cell r="B3118" t="str">
            <v>OBSERVAÇÕES:</v>
          </cell>
          <cell r="C3118">
            <v>0</v>
          </cell>
          <cell r="D3118">
            <v>0</v>
          </cell>
          <cell r="E3118">
            <v>0</v>
          </cell>
          <cell r="F3118">
            <v>0</v>
          </cell>
          <cell r="G3118">
            <v>0</v>
          </cell>
          <cell r="H3118">
            <v>0</v>
          </cell>
          <cell r="I3118">
            <v>0</v>
          </cell>
        </row>
        <row r="3119">
          <cell r="B3119" t="str">
            <v>1 - Esta composição tem como referência a composição C1821 da SEINFRA</v>
          </cell>
          <cell r="C3119">
            <v>0</v>
          </cell>
          <cell r="D3119">
            <v>0</v>
          </cell>
          <cell r="E3119">
            <v>0</v>
          </cell>
          <cell r="F3119">
            <v>0</v>
          </cell>
          <cell r="G3119">
            <v>0</v>
          </cell>
          <cell r="H3119">
            <v>0</v>
          </cell>
          <cell r="I3119">
            <v>0</v>
          </cell>
        </row>
        <row r="3120">
          <cell r="B3120" t="str">
            <v>2 - Foram utilizados intens da SINAPI_DEZ/2017 (desonerada) E SEINFRA 24.1</v>
          </cell>
          <cell r="C3120">
            <v>0</v>
          </cell>
          <cell r="D3120">
            <v>0</v>
          </cell>
          <cell r="E3120">
            <v>0</v>
          </cell>
          <cell r="F3120">
            <v>0</v>
          </cell>
          <cell r="G3120">
            <v>0</v>
          </cell>
          <cell r="H3120">
            <v>0</v>
          </cell>
          <cell r="I3120">
            <v>0</v>
          </cell>
        </row>
        <row r="3121">
          <cell r="B3121">
            <v>0</v>
          </cell>
          <cell r="C3121">
            <v>0</v>
          </cell>
          <cell r="D3121">
            <v>0</v>
          </cell>
          <cell r="E3121">
            <v>0</v>
          </cell>
          <cell r="F3121">
            <v>0</v>
          </cell>
          <cell r="G3121">
            <v>0</v>
          </cell>
          <cell r="H3121">
            <v>0</v>
          </cell>
          <cell r="I3121">
            <v>0</v>
          </cell>
        </row>
        <row r="3122">
          <cell r="B3122" t="str">
            <v>CPU_0149</v>
          </cell>
          <cell r="C3122" t="str">
            <v>COMP</v>
          </cell>
          <cell r="D3122" t="str">
            <v>NIPLE DE AÇO GALVANIZADO 2. 1/2" - FORNECIMENTO E INSTALAÇÃO</v>
          </cell>
          <cell r="E3122">
            <v>0</v>
          </cell>
          <cell r="F3122">
            <v>0</v>
          </cell>
          <cell r="G3122">
            <v>0</v>
          </cell>
          <cell r="H3122" t="str">
            <v>UND</v>
          </cell>
          <cell r="I3122">
            <v>19.940000000000001</v>
          </cell>
        </row>
        <row r="3123">
          <cell r="B3123" t="str">
            <v>CÓDIGO</v>
          </cell>
          <cell r="C3123" t="str">
            <v>ORIGEM</v>
          </cell>
          <cell r="D3123" t="str">
            <v>MÃO DE OBRA</v>
          </cell>
          <cell r="E3123" t="str">
            <v>Unid</v>
          </cell>
          <cell r="F3123" t="str">
            <v>COEF</v>
          </cell>
          <cell r="G3123" t="str">
            <v>UNIT (R$)</v>
          </cell>
          <cell r="H3123" t="str">
            <v>PARCIAL (R$)</v>
          </cell>
          <cell r="I3123">
            <v>0</v>
          </cell>
        </row>
        <row r="3124">
          <cell r="B3124">
            <v>88248</v>
          </cell>
          <cell r="C3124" t="str">
            <v>SINAPI-CE</v>
          </cell>
          <cell r="D3124" t="str">
            <v>AUXILIAR DE ENCANADOR OU BOMBEIRO HIDRÁULICO COM ENCARGOS COMPLEMENTARES</v>
          </cell>
          <cell r="E3124" t="str">
            <v>H</v>
          </cell>
          <cell r="F3124">
            <v>0.4</v>
          </cell>
          <cell r="G3124" t="str">
            <v>14,15</v>
          </cell>
          <cell r="H3124">
            <v>5.66</v>
          </cell>
          <cell r="I3124">
            <v>0</v>
          </cell>
        </row>
        <row r="3125">
          <cell r="B3125">
            <v>88267</v>
          </cell>
          <cell r="C3125" t="str">
            <v>SINAPI-CE</v>
          </cell>
          <cell r="D3125" t="str">
            <v>ENCANADOR OU BOMBEIRO HIDRÁULICO COM ENCARGOS COMPLEMENTARES</v>
          </cell>
          <cell r="E3125" t="str">
            <v>H</v>
          </cell>
          <cell r="F3125">
            <v>0.4</v>
          </cell>
          <cell r="G3125" t="str">
            <v>17,32</v>
          </cell>
          <cell r="H3125">
            <v>6.92</v>
          </cell>
          <cell r="I3125">
            <v>0</v>
          </cell>
        </row>
        <row r="3126">
          <cell r="B3126">
            <v>0</v>
          </cell>
          <cell r="C3126">
            <v>0</v>
          </cell>
          <cell r="D3126">
            <v>0</v>
          </cell>
          <cell r="E3126">
            <v>0</v>
          </cell>
          <cell r="F3126">
            <v>0</v>
          </cell>
          <cell r="G3126">
            <v>0</v>
          </cell>
          <cell r="H3126">
            <v>0</v>
          </cell>
          <cell r="I3126">
            <v>0</v>
          </cell>
        </row>
        <row r="3127">
          <cell r="B3127">
            <v>0</v>
          </cell>
          <cell r="C3127">
            <v>0</v>
          </cell>
          <cell r="D3127">
            <v>0</v>
          </cell>
          <cell r="E3127">
            <v>0</v>
          </cell>
          <cell r="F3127">
            <v>0</v>
          </cell>
          <cell r="G3127" t="str">
            <v>SUB-TOTAL MÃO-DE-OBRA (R$)</v>
          </cell>
          <cell r="H3127">
            <v>12.58</v>
          </cell>
          <cell r="I3127">
            <v>0</v>
          </cell>
        </row>
        <row r="3128">
          <cell r="B3128" t="str">
            <v>CÓDIGO</v>
          </cell>
          <cell r="C3128" t="str">
            <v>ORIGEM</v>
          </cell>
          <cell r="D3128" t="str">
            <v>MATERIAL</v>
          </cell>
          <cell r="E3128" t="str">
            <v>Unid</v>
          </cell>
          <cell r="F3128" t="str">
            <v>COEF</v>
          </cell>
          <cell r="G3128" t="str">
            <v>UNIT (R$)</v>
          </cell>
          <cell r="H3128" t="str">
            <v>PARCIAL (R$)</v>
          </cell>
          <cell r="I3128">
            <v>0</v>
          </cell>
        </row>
        <row r="3129">
          <cell r="B3129" t="str">
            <v>I1541</v>
          </cell>
          <cell r="C3129" t="str">
            <v>SEINFRA_24.1</v>
          </cell>
          <cell r="D3129" t="str">
            <v>NIPLE DUPLO AÇO GALVANIZADO 2 1/2''</v>
          </cell>
          <cell r="E3129" t="str">
            <v>UN</v>
          </cell>
          <cell r="F3129">
            <v>0.28750000000000003</v>
          </cell>
          <cell r="G3129">
            <v>25.6</v>
          </cell>
          <cell r="H3129">
            <v>7.36</v>
          </cell>
          <cell r="I3129">
            <v>0</v>
          </cell>
        </row>
        <row r="3130">
          <cell r="B3130">
            <v>0</v>
          </cell>
          <cell r="C3130">
            <v>0</v>
          </cell>
          <cell r="D3130">
            <v>0</v>
          </cell>
          <cell r="E3130">
            <v>0</v>
          </cell>
          <cell r="F3130">
            <v>0</v>
          </cell>
          <cell r="G3130">
            <v>0</v>
          </cell>
          <cell r="H3130">
            <v>0</v>
          </cell>
          <cell r="I3130">
            <v>0</v>
          </cell>
        </row>
        <row r="3131">
          <cell r="B3131">
            <v>0</v>
          </cell>
          <cell r="C3131">
            <v>0</v>
          </cell>
          <cell r="D3131">
            <v>0</v>
          </cell>
          <cell r="E3131">
            <v>0</v>
          </cell>
          <cell r="F3131">
            <v>0</v>
          </cell>
          <cell r="G3131" t="str">
            <v>SUB-TOTAL MATERIAL (R$)</v>
          </cell>
          <cell r="H3131">
            <v>7.36</v>
          </cell>
          <cell r="I3131">
            <v>0</v>
          </cell>
        </row>
        <row r="3132">
          <cell r="B3132" t="str">
            <v>CÓDIGO</v>
          </cell>
          <cell r="C3132" t="str">
            <v>ORIGEM</v>
          </cell>
          <cell r="D3132" t="str">
            <v>EQUIPAMENTOS/FERRAMENTAS</v>
          </cell>
          <cell r="E3132" t="str">
            <v>Unid</v>
          </cell>
          <cell r="F3132" t="str">
            <v>COEF</v>
          </cell>
          <cell r="G3132" t="str">
            <v>UNIT (R$)</v>
          </cell>
          <cell r="H3132" t="str">
            <v>PARCIAL (R$)</v>
          </cell>
          <cell r="I3132">
            <v>0</v>
          </cell>
        </row>
        <row r="3133">
          <cell r="B3133">
            <v>0</v>
          </cell>
          <cell r="C3133">
            <v>0</v>
          </cell>
          <cell r="D3133">
            <v>0</v>
          </cell>
          <cell r="E3133">
            <v>0</v>
          </cell>
          <cell r="F3133">
            <v>0</v>
          </cell>
          <cell r="G3133">
            <v>0</v>
          </cell>
          <cell r="H3133">
            <v>0</v>
          </cell>
          <cell r="I3133">
            <v>0</v>
          </cell>
        </row>
        <row r="3134">
          <cell r="B3134">
            <v>0</v>
          </cell>
          <cell r="C3134">
            <v>0</v>
          </cell>
          <cell r="D3134">
            <v>0</v>
          </cell>
          <cell r="E3134">
            <v>0</v>
          </cell>
          <cell r="F3134">
            <v>0</v>
          </cell>
          <cell r="G3134">
            <v>0</v>
          </cell>
          <cell r="H3134">
            <v>0</v>
          </cell>
          <cell r="I3134">
            <v>0</v>
          </cell>
        </row>
        <row r="3135">
          <cell r="B3135">
            <v>0</v>
          </cell>
          <cell r="C3135">
            <v>0</v>
          </cell>
          <cell r="D3135">
            <v>0</v>
          </cell>
          <cell r="E3135">
            <v>0</v>
          </cell>
          <cell r="F3135">
            <v>0</v>
          </cell>
          <cell r="G3135">
            <v>0</v>
          </cell>
          <cell r="H3135">
            <v>0</v>
          </cell>
          <cell r="I3135">
            <v>0</v>
          </cell>
        </row>
        <row r="3136">
          <cell r="B3136">
            <v>0</v>
          </cell>
          <cell r="C3136">
            <v>0</v>
          </cell>
          <cell r="D3136">
            <v>0</v>
          </cell>
          <cell r="E3136">
            <v>0</v>
          </cell>
          <cell r="F3136">
            <v>0</v>
          </cell>
          <cell r="G3136" t="str">
            <v>SUB-TOTAL EQUIPAMENTOS/FERRAMENTAS (R$)</v>
          </cell>
          <cell r="H3136">
            <v>0</v>
          </cell>
          <cell r="I3136">
            <v>0</v>
          </cell>
        </row>
        <row r="3137">
          <cell r="B3137" t="str">
            <v>CÓDIGO</v>
          </cell>
          <cell r="C3137" t="str">
            <v>ORIGEM</v>
          </cell>
          <cell r="D3137" t="str">
            <v>DIVERSOS/COMPOSIÇÕES AUXILIARES</v>
          </cell>
          <cell r="E3137" t="str">
            <v>Unid</v>
          </cell>
          <cell r="F3137" t="str">
            <v>COEF</v>
          </cell>
          <cell r="G3137" t="str">
            <v>UNIT (R$)</v>
          </cell>
          <cell r="H3137" t="str">
            <v>PARCIAL (R$)</v>
          </cell>
          <cell r="I3137">
            <v>0</v>
          </cell>
        </row>
        <row r="3138">
          <cell r="B3138">
            <v>0</v>
          </cell>
          <cell r="C3138">
            <v>0</v>
          </cell>
          <cell r="D3138">
            <v>0</v>
          </cell>
          <cell r="E3138">
            <v>0</v>
          </cell>
          <cell r="F3138">
            <v>0</v>
          </cell>
          <cell r="G3138">
            <v>0</v>
          </cell>
          <cell r="H3138">
            <v>0</v>
          </cell>
          <cell r="I3138">
            <v>0</v>
          </cell>
        </row>
        <row r="3139">
          <cell r="B3139">
            <v>0</v>
          </cell>
          <cell r="C3139">
            <v>0</v>
          </cell>
          <cell r="D3139">
            <v>0</v>
          </cell>
          <cell r="E3139">
            <v>0</v>
          </cell>
          <cell r="F3139">
            <v>0</v>
          </cell>
          <cell r="G3139">
            <v>0</v>
          </cell>
          <cell r="H3139">
            <v>0</v>
          </cell>
          <cell r="I3139">
            <v>0</v>
          </cell>
        </row>
        <row r="3140">
          <cell r="B3140">
            <v>0</v>
          </cell>
          <cell r="C3140">
            <v>0</v>
          </cell>
          <cell r="D3140">
            <v>0</v>
          </cell>
          <cell r="E3140">
            <v>0</v>
          </cell>
          <cell r="F3140">
            <v>0</v>
          </cell>
          <cell r="G3140">
            <v>0</v>
          </cell>
          <cell r="H3140">
            <v>0</v>
          </cell>
          <cell r="I3140">
            <v>0</v>
          </cell>
        </row>
        <row r="3141">
          <cell r="B3141">
            <v>0</v>
          </cell>
          <cell r="C3141">
            <v>0</v>
          </cell>
          <cell r="D3141">
            <v>0</v>
          </cell>
          <cell r="E3141">
            <v>0</v>
          </cell>
          <cell r="F3141">
            <v>0</v>
          </cell>
          <cell r="G3141" t="str">
            <v>SUB-TOTAL DIVERSOS/COMPOSIÇÕES AUXILIARES (R$)</v>
          </cell>
          <cell r="H3141">
            <v>0</v>
          </cell>
          <cell r="I3141">
            <v>0</v>
          </cell>
        </row>
        <row r="3142">
          <cell r="B3142">
            <v>0</v>
          </cell>
          <cell r="C3142">
            <v>0</v>
          </cell>
          <cell r="D3142">
            <v>0</v>
          </cell>
          <cell r="E3142">
            <v>0</v>
          </cell>
          <cell r="F3142">
            <v>0</v>
          </cell>
          <cell r="G3142" t="str">
            <v>CUSTO UNITÁRIO (R$)</v>
          </cell>
          <cell r="H3142">
            <v>19.940000000000001</v>
          </cell>
          <cell r="I3142">
            <v>0</v>
          </cell>
        </row>
        <row r="3143">
          <cell r="B3143" t="str">
            <v>OBSERVAÇÕES:</v>
          </cell>
          <cell r="C3143">
            <v>0</v>
          </cell>
          <cell r="D3143">
            <v>0</v>
          </cell>
          <cell r="E3143">
            <v>0</v>
          </cell>
          <cell r="F3143">
            <v>0</v>
          </cell>
          <cell r="G3143">
            <v>0</v>
          </cell>
          <cell r="H3143">
            <v>0</v>
          </cell>
          <cell r="I3143">
            <v>0</v>
          </cell>
        </row>
        <row r="3144">
          <cell r="B3144" t="str">
            <v>1 - Esta composição tem como referência a composição C1821 da SEINFRA</v>
          </cell>
          <cell r="C3144">
            <v>0</v>
          </cell>
          <cell r="D3144">
            <v>0</v>
          </cell>
          <cell r="E3144">
            <v>0</v>
          </cell>
          <cell r="F3144">
            <v>0</v>
          </cell>
          <cell r="G3144">
            <v>0</v>
          </cell>
          <cell r="H3144">
            <v>0</v>
          </cell>
          <cell r="I3144">
            <v>0</v>
          </cell>
        </row>
        <row r="3145">
          <cell r="B3145" t="str">
            <v>2 - Foram utilizados intens da SINAPI_DEZ/2017 (desonerada) E SEINFRA 24.1</v>
          </cell>
          <cell r="C3145">
            <v>0</v>
          </cell>
          <cell r="D3145">
            <v>0</v>
          </cell>
          <cell r="E3145">
            <v>0</v>
          </cell>
          <cell r="F3145">
            <v>0</v>
          </cell>
          <cell r="G3145">
            <v>0</v>
          </cell>
          <cell r="H3145">
            <v>0</v>
          </cell>
          <cell r="I3145">
            <v>0</v>
          </cell>
        </row>
        <row r="3146">
          <cell r="B3146">
            <v>0</v>
          </cell>
          <cell r="C3146">
            <v>0</v>
          </cell>
          <cell r="D3146">
            <v>0</v>
          </cell>
          <cell r="E3146">
            <v>0</v>
          </cell>
          <cell r="F3146">
            <v>0</v>
          </cell>
          <cell r="G3146">
            <v>0</v>
          </cell>
          <cell r="H3146">
            <v>0</v>
          </cell>
          <cell r="I3146">
            <v>0</v>
          </cell>
        </row>
        <row r="3147">
          <cell r="B3147">
            <v>0</v>
          </cell>
          <cell r="C3147">
            <v>0</v>
          </cell>
          <cell r="D3147">
            <v>0</v>
          </cell>
          <cell r="E3147">
            <v>0</v>
          </cell>
          <cell r="F3147">
            <v>0</v>
          </cell>
          <cell r="G3147">
            <v>0</v>
          </cell>
          <cell r="H3147">
            <v>0</v>
          </cell>
        </row>
        <row r="3148">
          <cell r="B3148" t="str">
            <v>CPU_0150</v>
          </cell>
          <cell r="C3148" t="str">
            <v>COMP</v>
          </cell>
          <cell r="D3148" t="str">
            <v>LUVA DE AÇO GALVANIZADO 2. 1/2" - FORNECIMENTO E INSTALAÇÃO</v>
          </cell>
          <cell r="E3148">
            <v>0</v>
          </cell>
          <cell r="F3148">
            <v>0</v>
          </cell>
          <cell r="G3148">
            <v>0</v>
          </cell>
          <cell r="H3148" t="str">
            <v>UND</v>
          </cell>
          <cell r="I3148">
            <v>19.78</v>
          </cell>
        </row>
        <row r="3149">
          <cell r="B3149" t="str">
            <v>CÓDIGO</v>
          </cell>
          <cell r="C3149" t="str">
            <v>ORIGEM</v>
          </cell>
          <cell r="D3149" t="str">
            <v>MÃO DE OBRA</v>
          </cell>
          <cell r="E3149" t="str">
            <v>Unid</v>
          </cell>
          <cell r="F3149" t="str">
            <v>COEF</v>
          </cell>
          <cell r="G3149" t="str">
            <v>UNIT (R$)</v>
          </cell>
          <cell r="H3149" t="str">
            <v>PARCIAL (R$)</v>
          </cell>
          <cell r="I3149">
            <v>0</v>
          </cell>
        </row>
        <row r="3150">
          <cell r="B3150">
            <v>88248</v>
          </cell>
          <cell r="C3150" t="str">
            <v>SINAPI-CE</v>
          </cell>
          <cell r="D3150" t="str">
            <v>AUXILIAR DE ENCANADOR OU BOMBEIRO HIDRÁULICO COM ENCARGOS COMPLEMENTARES</v>
          </cell>
          <cell r="E3150" t="str">
            <v>H</v>
          </cell>
          <cell r="F3150">
            <v>0.4</v>
          </cell>
          <cell r="G3150" t="str">
            <v>14,15</v>
          </cell>
          <cell r="H3150">
            <v>5.66</v>
          </cell>
          <cell r="I3150">
            <v>0</v>
          </cell>
        </row>
        <row r="3151">
          <cell r="B3151">
            <v>88267</v>
          </cell>
          <cell r="C3151" t="str">
            <v>SINAPI-CE</v>
          </cell>
          <cell r="D3151" t="str">
            <v>ENCANADOR OU BOMBEIRO HIDRÁULICO COM ENCARGOS COMPLEMENTARES</v>
          </cell>
          <cell r="E3151" t="str">
            <v>H</v>
          </cell>
          <cell r="F3151">
            <v>0.4</v>
          </cell>
          <cell r="G3151" t="str">
            <v>17,32</v>
          </cell>
          <cell r="H3151">
            <v>6.92</v>
          </cell>
          <cell r="I3151">
            <v>0</v>
          </cell>
        </row>
        <row r="3152">
          <cell r="B3152">
            <v>0</v>
          </cell>
          <cell r="C3152">
            <v>0</v>
          </cell>
          <cell r="D3152">
            <v>0</v>
          </cell>
          <cell r="E3152">
            <v>0</v>
          </cell>
          <cell r="F3152">
            <v>0</v>
          </cell>
          <cell r="G3152">
            <v>0</v>
          </cell>
          <cell r="H3152">
            <v>0</v>
          </cell>
          <cell r="I3152">
            <v>0</v>
          </cell>
        </row>
        <row r="3153">
          <cell r="B3153">
            <v>0</v>
          </cell>
          <cell r="C3153">
            <v>0</v>
          </cell>
          <cell r="D3153">
            <v>0</v>
          </cell>
          <cell r="E3153">
            <v>0</v>
          </cell>
          <cell r="F3153">
            <v>0</v>
          </cell>
          <cell r="G3153" t="str">
            <v>SUB-TOTAL MÃO-DE-OBRA (R$)</v>
          </cell>
          <cell r="H3153">
            <v>12.58</v>
          </cell>
          <cell r="I3153">
            <v>0</v>
          </cell>
        </row>
        <row r="3154">
          <cell r="B3154" t="str">
            <v>CÓDIGO</v>
          </cell>
          <cell r="C3154" t="str">
            <v>ORIGEM</v>
          </cell>
          <cell r="D3154" t="str">
            <v>MATERIAL</v>
          </cell>
          <cell r="E3154" t="str">
            <v>Unid</v>
          </cell>
          <cell r="F3154" t="str">
            <v>COEF</v>
          </cell>
          <cell r="G3154" t="str">
            <v>UNIT (R$)</v>
          </cell>
          <cell r="H3154" t="str">
            <v>PARCIAL (R$)</v>
          </cell>
          <cell r="I3154">
            <v>0</v>
          </cell>
        </row>
        <row r="3155">
          <cell r="B3155" t="str">
            <v>I1388</v>
          </cell>
          <cell r="C3155" t="str">
            <v>SEINFRA_24.1</v>
          </cell>
          <cell r="D3155" t="str">
            <v>LUVA AÇO GALVANIZADO DE 2 1/2''</v>
          </cell>
          <cell r="E3155" t="str">
            <v>UN</v>
          </cell>
          <cell r="F3155">
            <v>0.28750000000000003</v>
          </cell>
          <cell r="G3155">
            <v>25.07</v>
          </cell>
          <cell r="H3155">
            <v>7.2</v>
          </cell>
          <cell r="I3155">
            <v>0</v>
          </cell>
        </row>
        <row r="3156">
          <cell r="B3156">
            <v>0</v>
          </cell>
          <cell r="C3156">
            <v>0</v>
          </cell>
          <cell r="D3156">
            <v>0</v>
          </cell>
          <cell r="E3156">
            <v>0</v>
          </cell>
          <cell r="F3156">
            <v>0</v>
          </cell>
          <cell r="G3156">
            <v>0</v>
          </cell>
          <cell r="H3156">
            <v>0</v>
          </cell>
          <cell r="I3156">
            <v>0</v>
          </cell>
        </row>
        <row r="3157">
          <cell r="B3157">
            <v>0</v>
          </cell>
          <cell r="C3157">
            <v>0</v>
          </cell>
          <cell r="D3157">
            <v>0</v>
          </cell>
          <cell r="E3157">
            <v>0</v>
          </cell>
          <cell r="F3157">
            <v>0</v>
          </cell>
          <cell r="G3157" t="str">
            <v>SUB-TOTAL MATERIAL (R$)</v>
          </cell>
          <cell r="H3157">
            <v>7.2</v>
          </cell>
          <cell r="I3157">
            <v>0</v>
          </cell>
        </row>
        <row r="3158">
          <cell r="B3158" t="str">
            <v>CÓDIGO</v>
          </cell>
          <cell r="C3158" t="str">
            <v>ORIGEM</v>
          </cell>
          <cell r="D3158" t="str">
            <v>EQUIPAMENTOS/FERRAMENTAS</v>
          </cell>
          <cell r="E3158" t="str">
            <v>Unid</v>
          </cell>
          <cell r="F3158" t="str">
            <v>COEF</v>
          </cell>
          <cell r="G3158" t="str">
            <v>UNIT (R$)</v>
          </cell>
          <cell r="H3158" t="str">
            <v>PARCIAL (R$)</v>
          </cell>
          <cell r="I3158">
            <v>0</v>
          </cell>
        </row>
        <row r="3159">
          <cell r="B3159">
            <v>0</v>
          </cell>
          <cell r="C3159">
            <v>0</v>
          </cell>
          <cell r="D3159">
            <v>0</v>
          </cell>
          <cell r="E3159">
            <v>0</v>
          </cell>
          <cell r="F3159">
            <v>0</v>
          </cell>
          <cell r="G3159">
            <v>0</v>
          </cell>
          <cell r="H3159">
            <v>0</v>
          </cell>
          <cell r="I3159">
            <v>0</v>
          </cell>
        </row>
        <row r="3160">
          <cell r="B3160">
            <v>0</v>
          </cell>
          <cell r="C3160">
            <v>0</v>
          </cell>
          <cell r="D3160">
            <v>0</v>
          </cell>
          <cell r="E3160">
            <v>0</v>
          </cell>
          <cell r="F3160">
            <v>0</v>
          </cell>
          <cell r="G3160">
            <v>0</v>
          </cell>
          <cell r="H3160">
            <v>0</v>
          </cell>
          <cell r="I3160">
            <v>0</v>
          </cell>
        </row>
        <row r="3161">
          <cell r="B3161">
            <v>0</v>
          </cell>
          <cell r="C3161">
            <v>0</v>
          </cell>
          <cell r="D3161">
            <v>0</v>
          </cell>
          <cell r="E3161">
            <v>0</v>
          </cell>
          <cell r="F3161">
            <v>0</v>
          </cell>
          <cell r="G3161">
            <v>0</v>
          </cell>
          <cell r="H3161">
            <v>0</v>
          </cell>
          <cell r="I3161">
            <v>0</v>
          </cell>
        </row>
        <row r="3162">
          <cell r="B3162">
            <v>0</v>
          </cell>
          <cell r="C3162">
            <v>0</v>
          </cell>
          <cell r="D3162">
            <v>0</v>
          </cell>
          <cell r="E3162">
            <v>0</v>
          </cell>
          <cell r="F3162">
            <v>0</v>
          </cell>
          <cell r="G3162" t="str">
            <v>SUB-TOTAL EQUIPAMENTOS/FERRAMENTAS (R$)</v>
          </cell>
          <cell r="H3162">
            <v>0</v>
          </cell>
          <cell r="I3162">
            <v>0</v>
          </cell>
        </row>
        <row r="3163">
          <cell r="B3163" t="str">
            <v>CÓDIGO</v>
          </cell>
          <cell r="C3163" t="str">
            <v>ORIGEM</v>
          </cell>
          <cell r="D3163" t="str">
            <v>DIVERSOS/COMPOSIÇÕES AUXILIARES</v>
          </cell>
          <cell r="E3163" t="str">
            <v>Unid</v>
          </cell>
          <cell r="F3163" t="str">
            <v>COEF</v>
          </cell>
          <cell r="G3163" t="str">
            <v>UNIT (R$)</v>
          </cell>
          <cell r="H3163" t="str">
            <v>PARCIAL (R$)</v>
          </cell>
          <cell r="I3163">
            <v>0</v>
          </cell>
        </row>
        <row r="3164">
          <cell r="B3164">
            <v>0</v>
          </cell>
          <cell r="C3164">
            <v>0</v>
          </cell>
          <cell r="D3164">
            <v>0</v>
          </cell>
          <cell r="E3164">
            <v>0</v>
          </cell>
          <cell r="F3164">
            <v>0</v>
          </cell>
          <cell r="G3164">
            <v>0</v>
          </cell>
          <cell r="H3164">
            <v>0</v>
          </cell>
          <cell r="I3164">
            <v>0</v>
          </cell>
        </row>
        <row r="3165">
          <cell r="B3165">
            <v>0</v>
          </cell>
          <cell r="C3165">
            <v>0</v>
          </cell>
          <cell r="D3165">
            <v>0</v>
          </cell>
          <cell r="E3165">
            <v>0</v>
          </cell>
          <cell r="F3165">
            <v>0</v>
          </cell>
          <cell r="G3165">
            <v>0</v>
          </cell>
          <cell r="H3165">
            <v>0</v>
          </cell>
          <cell r="I3165">
            <v>0</v>
          </cell>
        </row>
        <row r="3166">
          <cell r="B3166">
            <v>0</v>
          </cell>
          <cell r="C3166">
            <v>0</v>
          </cell>
          <cell r="D3166">
            <v>0</v>
          </cell>
          <cell r="E3166">
            <v>0</v>
          </cell>
          <cell r="F3166">
            <v>0</v>
          </cell>
          <cell r="G3166">
            <v>0</v>
          </cell>
          <cell r="H3166">
            <v>0</v>
          </cell>
          <cell r="I3166">
            <v>0</v>
          </cell>
        </row>
        <row r="3167">
          <cell r="B3167">
            <v>0</v>
          </cell>
          <cell r="C3167">
            <v>0</v>
          </cell>
          <cell r="D3167">
            <v>0</v>
          </cell>
          <cell r="E3167">
            <v>0</v>
          </cell>
          <cell r="F3167">
            <v>0</v>
          </cell>
          <cell r="G3167" t="str">
            <v>SUB-TOTAL DIVERSOS/COMPOSIÇÕES AUXILIARES (R$)</v>
          </cell>
          <cell r="H3167">
            <v>0</v>
          </cell>
          <cell r="I3167">
            <v>0</v>
          </cell>
        </row>
        <row r="3168">
          <cell r="B3168">
            <v>0</v>
          </cell>
          <cell r="C3168">
            <v>0</v>
          </cell>
          <cell r="D3168">
            <v>0</v>
          </cell>
          <cell r="E3168">
            <v>0</v>
          </cell>
          <cell r="F3168">
            <v>0</v>
          </cell>
          <cell r="G3168" t="str">
            <v>CUSTO UNITÁRIO (R$)</v>
          </cell>
          <cell r="H3168">
            <v>19.78</v>
          </cell>
          <cell r="I3168">
            <v>0</v>
          </cell>
        </row>
        <row r="3169">
          <cell r="B3169" t="str">
            <v>OBSERVAÇÕES:</v>
          </cell>
          <cell r="C3169">
            <v>0</v>
          </cell>
          <cell r="D3169">
            <v>0</v>
          </cell>
          <cell r="E3169">
            <v>0</v>
          </cell>
          <cell r="F3169">
            <v>0</v>
          </cell>
          <cell r="G3169">
            <v>0</v>
          </cell>
          <cell r="H3169">
            <v>0</v>
          </cell>
          <cell r="I3169">
            <v>0</v>
          </cell>
        </row>
        <row r="3170">
          <cell r="B3170" t="str">
            <v>1 - Esta composição tem como referência a composição C1707 da SEINFRA</v>
          </cell>
          <cell r="C3170">
            <v>0</v>
          </cell>
          <cell r="D3170">
            <v>0</v>
          </cell>
          <cell r="E3170">
            <v>0</v>
          </cell>
          <cell r="F3170">
            <v>0</v>
          </cell>
          <cell r="G3170">
            <v>0</v>
          </cell>
          <cell r="H3170">
            <v>0</v>
          </cell>
          <cell r="I3170">
            <v>0</v>
          </cell>
        </row>
        <row r="3171">
          <cell r="B3171" t="str">
            <v>2 - Foram utilizados intens da SINAPI_DEZ/2017 (desonerada) E SEINFRA 24.1</v>
          </cell>
          <cell r="C3171">
            <v>0</v>
          </cell>
          <cell r="D3171">
            <v>0</v>
          </cell>
          <cell r="E3171">
            <v>0</v>
          </cell>
          <cell r="F3171">
            <v>0</v>
          </cell>
          <cell r="G3171">
            <v>0</v>
          </cell>
          <cell r="H3171">
            <v>0</v>
          </cell>
          <cell r="I3171">
            <v>0</v>
          </cell>
        </row>
        <row r="3172">
          <cell r="B3172">
            <v>0</v>
          </cell>
          <cell r="C3172">
            <v>0</v>
          </cell>
          <cell r="D3172">
            <v>0</v>
          </cell>
          <cell r="E3172">
            <v>0</v>
          </cell>
          <cell r="F3172">
            <v>0</v>
          </cell>
          <cell r="G3172">
            <v>0</v>
          </cell>
          <cell r="H3172">
            <v>0</v>
          </cell>
          <cell r="I3172">
            <v>0</v>
          </cell>
        </row>
        <row r="3173">
          <cell r="B3173" t="str">
            <v>CPU_0151</v>
          </cell>
          <cell r="C3173" t="str">
            <v>COMP</v>
          </cell>
          <cell r="D3173" t="str">
            <v>UNIÃO DE AÇO GALVANIZADO 2. 1/2" - FORNECIMENTO E INSTALAÇÃO</v>
          </cell>
          <cell r="E3173">
            <v>0</v>
          </cell>
          <cell r="F3173">
            <v>0</v>
          </cell>
          <cell r="G3173">
            <v>0</v>
          </cell>
          <cell r="H3173" t="str">
            <v>UND</v>
          </cell>
          <cell r="I3173">
            <v>42.44</v>
          </cell>
        </row>
        <row r="3174">
          <cell r="B3174" t="str">
            <v>CÓDIGO</v>
          </cell>
          <cell r="C3174" t="str">
            <v>ORIGEM</v>
          </cell>
          <cell r="D3174" t="str">
            <v>MÃO DE OBRA</v>
          </cell>
          <cell r="E3174" t="str">
            <v>Unid</v>
          </cell>
          <cell r="F3174" t="str">
            <v>COEF</v>
          </cell>
          <cell r="G3174" t="str">
            <v>UNIT (R$)</v>
          </cell>
          <cell r="H3174" t="str">
            <v>PARCIAL (R$)</v>
          </cell>
          <cell r="I3174">
            <v>0</v>
          </cell>
        </row>
        <row r="3175">
          <cell r="B3175">
            <v>88248</v>
          </cell>
          <cell r="C3175" t="str">
            <v>SINAPI-CE</v>
          </cell>
          <cell r="D3175" t="str">
            <v>AUXILIAR DE ENCANADOR OU BOMBEIRO HIDRÁULICO COM ENCARGOS COMPLEMENTARES</v>
          </cell>
          <cell r="E3175" t="str">
            <v>H</v>
          </cell>
          <cell r="F3175">
            <v>0.8</v>
          </cell>
          <cell r="G3175" t="str">
            <v>14,15</v>
          </cell>
          <cell r="H3175">
            <v>11.32</v>
          </cell>
          <cell r="I3175">
            <v>0</v>
          </cell>
        </row>
        <row r="3176">
          <cell r="B3176">
            <v>88267</v>
          </cell>
          <cell r="C3176" t="str">
            <v>SINAPI-CE</v>
          </cell>
          <cell r="D3176" t="str">
            <v>ENCANADOR OU BOMBEIRO HIDRÁULICO COM ENCARGOS COMPLEMENTARES</v>
          </cell>
          <cell r="E3176" t="str">
            <v>H</v>
          </cell>
          <cell r="F3176">
            <v>0.8</v>
          </cell>
          <cell r="G3176" t="str">
            <v>17,32</v>
          </cell>
          <cell r="H3176">
            <v>13.85</v>
          </cell>
          <cell r="I3176">
            <v>0</v>
          </cell>
        </row>
        <row r="3177">
          <cell r="B3177">
            <v>0</v>
          </cell>
          <cell r="C3177">
            <v>0</v>
          </cell>
          <cell r="D3177">
            <v>0</v>
          </cell>
          <cell r="E3177">
            <v>0</v>
          </cell>
          <cell r="F3177">
            <v>0</v>
          </cell>
          <cell r="G3177">
            <v>0</v>
          </cell>
          <cell r="H3177">
            <v>0</v>
          </cell>
          <cell r="I3177">
            <v>0</v>
          </cell>
        </row>
        <row r="3178">
          <cell r="B3178">
            <v>0</v>
          </cell>
          <cell r="C3178">
            <v>0</v>
          </cell>
          <cell r="D3178">
            <v>0</v>
          </cell>
          <cell r="E3178">
            <v>0</v>
          </cell>
          <cell r="F3178">
            <v>0</v>
          </cell>
          <cell r="G3178" t="str">
            <v>SUB-TOTAL MÃO-DE-OBRA (R$)</v>
          </cell>
          <cell r="H3178">
            <v>25.17</v>
          </cell>
          <cell r="I3178">
            <v>0</v>
          </cell>
        </row>
        <row r="3179">
          <cell r="B3179" t="str">
            <v>CÓDIGO</v>
          </cell>
          <cell r="C3179" t="str">
            <v>ORIGEM</v>
          </cell>
          <cell r="D3179" t="str">
            <v>MATERIAL</v>
          </cell>
          <cell r="E3179" t="str">
            <v>Unid</v>
          </cell>
          <cell r="F3179" t="str">
            <v>COEF</v>
          </cell>
          <cell r="G3179" t="str">
            <v>UNIT (R$)</v>
          </cell>
          <cell r="H3179" t="str">
            <v>PARCIAL (R$)</v>
          </cell>
          <cell r="I3179">
            <v>0</v>
          </cell>
        </row>
        <row r="3180">
          <cell r="B3180" t="str">
            <v>I1433</v>
          </cell>
          <cell r="C3180" t="str">
            <v>SEINFRA_24.1</v>
          </cell>
          <cell r="D3180" t="str">
            <v>LUVA UNIÃO AÇO GALVANIZADO (F.G) (2 1/2")</v>
          </cell>
          <cell r="E3180" t="str">
            <v>UN</v>
          </cell>
          <cell r="F3180">
            <v>0.28750000000000003</v>
          </cell>
          <cell r="G3180">
            <v>60.1</v>
          </cell>
          <cell r="H3180">
            <v>17.27</v>
          </cell>
          <cell r="I3180">
            <v>0</v>
          </cell>
        </row>
        <row r="3181">
          <cell r="B3181">
            <v>0</v>
          </cell>
          <cell r="C3181">
            <v>0</v>
          </cell>
          <cell r="D3181">
            <v>0</v>
          </cell>
          <cell r="E3181">
            <v>0</v>
          </cell>
          <cell r="F3181">
            <v>0</v>
          </cell>
          <cell r="G3181">
            <v>0</v>
          </cell>
          <cell r="H3181">
            <v>0</v>
          </cell>
          <cell r="I3181">
            <v>0</v>
          </cell>
        </row>
        <row r="3182">
          <cell r="B3182">
            <v>0</v>
          </cell>
          <cell r="C3182">
            <v>0</v>
          </cell>
          <cell r="D3182">
            <v>0</v>
          </cell>
          <cell r="E3182">
            <v>0</v>
          </cell>
          <cell r="F3182">
            <v>0</v>
          </cell>
          <cell r="G3182" t="str">
            <v>SUB-TOTAL MATERIAL (R$)</v>
          </cell>
          <cell r="H3182">
            <v>17.27</v>
          </cell>
          <cell r="I3182">
            <v>0</v>
          </cell>
        </row>
        <row r="3183">
          <cell r="B3183" t="str">
            <v>CÓDIGO</v>
          </cell>
          <cell r="C3183" t="str">
            <v>ORIGEM</v>
          </cell>
          <cell r="D3183" t="str">
            <v>EQUIPAMENTOS/FERRAMENTAS</v>
          </cell>
          <cell r="E3183" t="str">
            <v>Unid</v>
          </cell>
          <cell r="F3183" t="str">
            <v>COEF</v>
          </cell>
          <cell r="G3183" t="str">
            <v>UNIT (R$)</v>
          </cell>
          <cell r="H3183" t="str">
            <v>PARCIAL (R$)</v>
          </cell>
          <cell r="I3183">
            <v>0</v>
          </cell>
        </row>
        <row r="3184">
          <cell r="B3184">
            <v>0</v>
          </cell>
          <cell r="C3184">
            <v>0</v>
          </cell>
          <cell r="D3184">
            <v>0</v>
          </cell>
          <cell r="E3184">
            <v>0</v>
          </cell>
          <cell r="F3184">
            <v>0</v>
          </cell>
          <cell r="G3184">
            <v>0</v>
          </cell>
          <cell r="H3184">
            <v>0</v>
          </cell>
          <cell r="I3184">
            <v>0</v>
          </cell>
        </row>
        <row r="3185">
          <cell r="B3185">
            <v>0</v>
          </cell>
          <cell r="C3185">
            <v>0</v>
          </cell>
          <cell r="D3185">
            <v>0</v>
          </cell>
          <cell r="E3185">
            <v>0</v>
          </cell>
          <cell r="F3185">
            <v>0</v>
          </cell>
          <cell r="G3185">
            <v>0</v>
          </cell>
          <cell r="H3185">
            <v>0</v>
          </cell>
          <cell r="I3185">
            <v>0</v>
          </cell>
        </row>
        <row r="3186">
          <cell r="B3186">
            <v>0</v>
          </cell>
          <cell r="C3186">
            <v>0</v>
          </cell>
          <cell r="D3186">
            <v>0</v>
          </cell>
          <cell r="E3186">
            <v>0</v>
          </cell>
          <cell r="F3186">
            <v>0</v>
          </cell>
          <cell r="G3186">
            <v>0</v>
          </cell>
          <cell r="H3186">
            <v>0</v>
          </cell>
          <cell r="I3186">
            <v>0</v>
          </cell>
        </row>
        <row r="3187">
          <cell r="B3187">
            <v>0</v>
          </cell>
          <cell r="C3187">
            <v>0</v>
          </cell>
          <cell r="D3187">
            <v>0</v>
          </cell>
          <cell r="E3187">
            <v>0</v>
          </cell>
          <cell r="F3187">
            <v>0</v>
          </cell>
          <cell r="G3187" t="str">
            <v>SUB-TOTAL EQUIPAMENTOS/FERRAMENTAS (R$)</v>
          </cell>
          <cell r="H3187">
            <v>0</v>
          </cell>
          <cell r="I3187">
            <v>0</v>
          </cell>
        </row>
        <row r="3188">
          <cell r="B3188" t="str">
            <v>CÓDIGO</v>
          </cell>
          <cell r="C3188" t="str">
            <v>ORIGEM</v>
          </cell>
          <cell r="D3188" t="str">
            <v>DIVERSOS/COMPOSIÇÕES AUXILIARES</v>
          </cell>
          <cell r="E3188" t="str">
            <v>Unid</v>
          </cell>
          <cell r="F3188" t="str">
            <v>COEF</v>
          </cell>
          <cell r="G3188" t="str">
            <v>UNIT (R$)</v>
          </cell>
          <cell r="H3188" t="str">
            <v>PARCIAL (R$)</v>
          </cell>
          <cell r="I3188">
            <v>0</v>
          </cell>
        </row>
        <row r="3189">
          <cell r="B3189">
            <v>0</v>
          </cell>
          <cell r="C3189">
            <v>0</v>
          </cell>
          <cell r="D3189">
            <v>0</v>
          </cell>
          <cell r="E3189">
            <v>0</v>
          </cell>
          <cell r="F3189">
            <v>0</v>
          </cell>
          <cell r="G3189">
            <v>0</v>
          </cell>
          <cell r="H3189">
            <v>0</v>
          </cell>
          <cell r="I3189">
            <v>0</v>
          </cell>
        </row>
        <row r="3190">
          <cell r="B3190">
            <v>0</v>
          </cell>
          <cell r="C3190">
            <v>0</v>
          </cell>
          <cell r="D3190">
            <v>0</v>
          </cell>
          <cell r="E3190">
            <v>0</v>
          </cell>
          <cell r="F3190">
            <v>0</v>
          </cell>
          <cell r="G3190">
            <v>0</v>
          </cell>
          <cell r="H3190">
            <v>0</v>
          </cell>
          <cell r="I3190">
            <v>0</v>
          </cell>
        </row>
        <row r="3191">
          <cell r="B3191">
            <v>0</v>
          </cell>
          <cell r="C3191">
            <v>0</v>
          </cell>
          <cell r="D3191">
            <v>0</v>
          </cell>
          <cell r="E3191">
            <v>0</v>
          </cell>
          <cell r="F3191">
            <v>0</v>
          </cell>
          <cell r="G3191">
            <v>0</v>
          </cell>
          <cell r="H3191">
            <v>0</v>
          </cell>
          <cell r="I3191">
            <v>0</v>
          </cell>
        </row>
        <row r="3192">
          <cell r="B3192">
            <v>0</v>
          </cell>
          <cell r="C3192">
            <v>0</v>
          </cell>
          <cell r="D3192">
            <v>0</v>
          </cell>
          <cell r="E3192">
            <v>0</v>
          </cell>
          <cell r="F3192">
            <v>0</v>
          </cell>
          <cell r="G3192" t="str">
            <v>SUB-TOTAL DIVERSOS/COMPOSIÇÕES AUXILIARES (R$)</v>
          </cell>
          <cell r="H3192">
            <v>0</v>
          </cell>
          <cell r="I3192">
            <v>0</v>
          </cell>
        </row>
        <row r="3193">
          <cell r="B3193">
            <v>0</v>
          </cell>
          <cell r="C3193">
            <v>0</v>
          </cell>
          <cell r="D3193">
            <v>0</v>
          </cell>
          <cell r="E3193">
            <v>0</v>
          </cell>
          <cell r="F3193">
            <v>0</v>
          </cell>
          <cell r="G3193" t="str">
            <v>CUSTO UNITÁRIO (R$)</v>
          </cell>
          <cell r="H3193">
            <v>42.44</v>
          </cell>
          <cell r="I3193">
            <v>0</v>
          </cell>
        </row>
        <row r="3194">
          <cell r="B3194" t="str">
            <v>OBSERVAÇÕES:</v>
          </cell>
          <cell r="C3194">
            <v>0</v>
          </cell>
          <cell r="D3194">
            <v>0</v>
          </cell>
          <cell r="E3194">
            <v>0</v>
          </cell>
          <cell r="F3194">
            <v>0</v>
          </cell>
          <cell r="G3194">
            <v>0</v>
          </cell>
          <cell r="H3194">
            <v>0</v>
          </cell>
          <cell r="I3194">
            <v>0</v>
          </cell>
        </row>
        <row r="3195">
          <cell r="B3195" t="str">
            <v>1 - Esta composição tem como referência a composição C1694 da SEINFRA</v>
          </cell>
          <cell r="C3195">
            <v>0</v>
          </cell>
          <cell r="D3195">
            <v>0</v>
          </cell>
          <cell r="E3195">
            <v>0</v>
          </cell>
          <cell r="F3195">
            <v>0</v>
          </cell>
          <cell r="G3195">
            <v>0</v>
          </cell>
          <cell r="H3195">
            <v>0</v>
          </cell>
          <cell r="I3195">
            <v>0</v>
          </cell>
        </row>
        <row r="3196">
          <cell r="B3196" t="str">
            <v>2 - Foram utilizados intens da SINAPI_DEZ/2017 (desonerada) E SEINFRA 24.1</v>
          </cell>
          <cell r="C3196">
            <v>0</v>
          </cell>
          <cell r="D3196">
            <v>0</v>
          </cell>
          <cell r="E3196">
            <v>0</v>
          </cell>
          <cell r="F3196">
            <v>0</v>
          </cell>
          <cell r="G3196">
            <v>0</v>
          </cell>
          <cell r="H3196">
            <v>0</v>
          </cell>
          <cell r="I3196">
            <v>0</v>
          </cell>
        </row>
        <row r="3197">
          <cell r="B3197">
            <v>0</v>
          </cell>
          <cell r="C3197">
            <v>0</v>
          </cell>
          <cell r="D3197">
            <v>0</v>
          </cell>
          <cell r="E3197">
            <v>0</v>
          </cell>
          <cell r="F3197">
            <v>0</v>
          </cell>
          <cell r="G3197">
            <v>0</v>
          </cell>
          <cell r="H3197">
            <v>0</v>
          </cell>
          <cell r="I3197">
            <v>0</v>
          </cell>
        </row>
        <row r="3198">
          <cell r="B3198" t="str">
            <v>CPU_0152</v>
          </cell>
          <cell r="C3198" t="str">
            <v>COMP</v>
          </cell>
          <cell r="D3198" t="str">
            <v>LUMINÁRIA A PROVA DE GASES E TEMPO PARA LÂMPADA INCADESCENTE, MISTA OU VAPOR DE MERCÚRIO C/ LÂMPADA INCANDESCENTE DE 100W</v>
          </cell>
          <cell r="E3198">
            <v>0</v>
          </cell>
          <cell r="F3198">
            <v>0</v>
          </cell>
          <cell r="G3198">
            <v>0</v>
          </cell>
          <cell r="H3198" t="str">
            <v>UND</v>
          </cell>
          <cell r="I3198">
            <v>36.97</v>
          </cell>
        </row>
        <row r="3199">
          <cell r="B3199" t="str">
            <v>CÓDIGO</v>
          </cell>
          <cell r="C3199" t="str">
            <v>ORIGEM</v>
          </cell>
          <cell r="D3199" t="str">
            <v>MÃO DE OBRA</v>
          </cell>
          <cell r="E3199" t="str">
            <v>Unid</v>
          </cell>
          <cell r="F3199" t="str">
            <v>COEF</v>
          </cell>
          <cell r="G3199" t="str">
            <v>UNIT (R$)</v>
          </cell>
          <cell r="H3199" t="str">
            <v>PARCIAL (R$)</v>
          </cell>
          <cell r="I3199">
            <v>0</v>
          </cell>
        </row>
        <row r="3200">
          <cell r="B3200">
            <v>88264</v>
          </cell>
          <cell r="C3200" t="str">
            <v>SINAPI-CE</v>
          </cell>
          <cell r="D3200" t="str">
            <v>ELETRICISTA COM ENCARGOS COMPLEMENTARES</v>
          </cell>
          <cell r="E3200" t="str">
            <v>H</v>
          </cell>
          <cell r="F3200">
            <v>0.8</v>
          </cell>
          <cell r="G3200" t="str">
            <v>17,51</v>
          </cell>
          <cell r="H3200">
            <v>14</v>
          </cell>
          <cell r="I3200">
            <v>0</v>
          </cell>
        </row>
        <row r="3201">
          <cell r="B3201">
            <v>88247</v>
          </cell>
          <cell r="C3201" t="str">
            <v>SINAPI-CE</v>
          </cell>
          <cell r="D3201" t="str">
            <v>AUXILIAR DE ELETRICISTA COM ENCARGOS COMPLEMENTARES</v>
          </cell>
          <cell r="E3201" t="str">
            <v>H</v>
          </cell>
          <cell r="F3201">
            <v>0.5</v>
          </cell>
          <cell r="G3201" t="str">
            <v>14,30</v>
          </cell>
          <cell r="H3201">
            <v>7.15</v>
          </cell>
          <cell r="I3201">
            <v>0</v>
          </cell>
        </row>
        <row r="3202">
          <cell r="B3202">
            <v>0</v>
          </cell>
          <cell r="C3202">
            <v>0</v>
          </cell>
          <cell r="D3202">
            <v>0</v>
          </cell>
          <cell r="E3202">
            <v>0</v>
          </cell>
          <cell r="F3202">
            <v>0</v>
          </cell>
          <cell r="G3202">
            <v>0</v>
          </cell>
          <cell r="H3202">
            <v>0</v>
          </cell>
          <cell r="I3202">
            <v>0</v>
          </cell>
        </row>
        <row r="3203">
          <cell r="B3203">
            <v>0</v>
          </cell>
          <cell r="C3203">
            <v>0</v>
          </cell>
          <cell r="D3203">
            <v>0</v>
          </cell>
          <cell r="E3203">
            <v>0</v>
          </cell>
          <cell r="F3203">
            <v>0</v>
          </cell>
          <cell r="G3203" t="str">
            <v>SUB-TOTAL MÃO-DE-OBRA (R$)</v>
          </cell>
          <cell r="H3203">
            <v>21.15</v>
          </cell>
          <cell r="I3203">
            <v>0</v>
          </cell>
        </row>
        <row r="3204">
          <cell r="B3204" t="str">
            <v>CÓDIGO</v>
          </cell>
          <cell r="C3204" t="str">
            <v>ORIGEM</v>
          </cell>
          <cell r="D3204" t="str">
            <v>MATERIAL</v>
          </cell>
          <cell r="E3204" t="str">
            <v>Unid</v>
          </cell>
          <cell r="F3204" t="str">
            <v>COEF</v>
          </cell>
          <cell r="G3204" t="str">
            <v>UNIT (R$)</v>
          </cell>
          <cell r="H3204" t="str">
            <v>PARCIAL (R$)</v>
          </cell>
          <cell r="I3204">
            <v>0</v>
          </cell>
        </row>
        <row r="3205">
          <cell r="B3205" t="str">
            <v>I1354</v>
          </cell>
          <cell r="C3205" t="str">
            <v>SEINFRA_24.1</v>
          </cell>
          <cell r="D3205" t="str">
            <v>LUMINARIA A PROVA DE TEMPO, VAPOR, ETC</v>
          </cell>
          <cell r="E3205" t="str">
            <v>UN</v>
          </cell>
          <cell r="F3205">
            <v>0.28750000000000003</v>
          </cell>
          <cell r="G3205">
            <v>46.1</v>
          </cell>
          <cell r="H3205">
            <v>13.25</v>
          </cell>
          <cell r="I3205">
            <v>0</v>
          </cell>
        </row>
        <row r="3206">
          <cell r="B3206" t="str">
            <v>I1471</v>
          </cell>
          <cell r="C3206" t="str">
            <v>SEINFRA_24.1</v>
          </cell>
          <cell r="D3206" t="str">
            <v>LÂMPADA INCANDESCENTE ( 25 A 100 )W</v>
          </cell>
          <cell r="E3206" t="str">
            <v>UN</v>
          </cell>
          <cell r="F3206">
            <v>1.2875000000000001</v>
          </cell>
          <cell r="G3206">
            <v>2</v>
          </cell>
          <cell r="H3206">
            <v>2.57</v>
          </cell>
          <cell r="I3206">
            <v>0</v>
          </cell>
        </row>
        <row r="3207">
          <cell r="B3207">
            <v>0</v>
          </cell>
          <cell r="C3207">
            <v>0</v>
          </cell>
          <cell r="D3207">
            <v>0</v>
          </cell>
          <cell r="E3207">
            <v>0</v>
          </cell>
          <cell r="F3207">
            <v>0</v>
          </cell>
          <cell r="G3207" t="str">
            <v>SUB-TOTAL MATERIAL (R$)</v>
          </cell>
          <cell r="H3207">
            <v>15.82</v>
          </cell>
          <cell r="I3207">
            <v>0</v>
          </cell>
        </row>
        <row r="3208">
          <cell r="B3208" t="str">
            <v>CÓDIGO</v>
          </cell>
          <cell r="C3208" t="str">
            <v>ORIGEM</v>
          </cell>
          <cell r="D3208" t="str">
            <v>EQUIPAMENTOS/FERRAMENTAS</v>
          </cell>
          <cell r="E3208" t="str">
            <v>Unid</v>
          </cell>
          <cell r="F3208" t="str">
            <v>COEF</v>
          </cell>
          <cell r="G3208" t="str">
            <v>UNIT (R$)</v>
          </cell>
          <cell r="H3208" t="str">
            <v>PARCIAL (R$)</v>
          </cell>
          <cell r="I3208">
            <v>0</v>
          </cell>
        </row>
        <row r="3209">
          <cell r="B3209">
            <v>0</v>
          </cell>
          <cell r="C3209">
            <v>0</v>
          </cell>
          <cell r="D3209">
            <v>0</v>
          </cell>
          <cell r="E3209">
            <v>0</v>
          </cell>
          <cell r="F3209">
            <v>0</v>
          </cell>
          <cell r="G3209">
            <v>0</v>
          </cell>
          <cell r="H3209">
            <v>0</v>
          </cell>
          <cell r="I3209">
            <v>0</v>
          </cell>
        </row>
        <row r="3210">
          <cell r="B3210">
            <v>0</v>
          </cell>
          <cell r="C3210">
            <v>0</v>
          </cell>
          <cell r="D3210">
            <v>0</v>
          </cell>
          <cell r="E3210">
            <v>0</v>
          </cell>
          <cell r="F3210">
            <v>0</v>
          </cell>
          <cell r="G3210">
            <v>0</v>
          </cell>
          <cell r="H3210">
            <v>0</v>
          </cell>
          <cell r="I3210">
            <v>0</v>
          </cell>
        </row>
        <row r="3211">
          <cell r="B3211">
            <v>0</v>
          </cell>
          <cell r="C3211">
            <v>0</v>
          </cell>
          <cell r="D3211">
            <v>0</v>
          </cell>
          <cell r="E3211">
            <v>0</v>
          </cell>
          <cell r="F3211">
            <v>0</v>
          </cell>
          <cell r="G3211">
            <v>0</v>
          </cell>
          <cell r="H3211">
            <v>0</v>
          </cell>
          <cell r="I3211">
            <v>0</v>
          </cell>
        </row>
        <row r="3212">
          <cell r="B3212">
            <v>0</v>
          </cell>
          <cell r="C3212">
            <v>0</v>
          </cell>
          <cell r="D3212">
            <v>0</v>
          </cell>
          <cell r="E3212">
            <v>0</v>
          </cell>
          <cell r="F3212">
            <v>0</v>
          </cell>
          <cell r="G3212" t="str">
            <v>SUB-TOTAL EQUIPAMENTOS/FERRAMENTAS (R$)</v>
          </cell>
          <cell r="H3212">
            <v>0</v>
          </cell>
          <cell r="I3212">
            <v>0</v>
          </cell>
        </row>
        <row r="3213">
          <cell r="B3213" t="str">
            <v>CÓDIGO</v>
          </cell>
          <cell r="C3213" t="str">
            <v>ORIGEM</v>
          </cell>
          <cell r="D3213" t="str">
            <v>DIVERSOS/COMPOSIÇÕES AUXILIARES</v>
          </cell>
          <cell r="E3213" t="str">
            <v>Unid</v>
          </cell>
          <cell r="F3213" t="str">
            <v>COEF</v>
          </cell>
          <cell r="G3213" t="str">
            <v>UNIT (R$)</v>
          </cell>
          <cell r="H3213" t="str">
            <v>PARCIAL (R$)</v>
          </cell>
          <cell r="I3213">
            <v>0</v>
          </cell>
        </row>
        <row r="3214">
          <cell r="B3214">
            <v>0</v>
          </cell>
          <cell r="C3214">
            <v>0</v>
          </cell>
          <cell r="D3214">
            <v>0</v>
          </cell>
          <cell r="E3214">
            <v>0</v>
          </cell>
          <cell r="F3214">
            <v>0</v>
          </cell>
          <cell r="G3214">
            <v>0</v>
          </cell>
          <cell r="H3214">
            <v>0</v>
          </cell>
          <cell r="I3214">
            <v>0</v>
          </cell>
        </row>
        <row r="3215">
          <cell r="B3215">
            <v>0</v>
          </cell>
          <cell r="C3215">
            <v>0</v>
          </cell>
          <cell r="D3215">
            <v>0</v>
          </cell>
          <cell r="E3215">
            <v>0</v>
          </cell>
          <cell r="F3215">
            <v>0</v>
          </cell>
          <cell r="G3215">
            <v>0</v>
          </cell>
          <cell r="H3215">
            <v>0</v>
          </cell>
          <cell r="I3215">
            <v>0</v>
          </cell>
        </row>
        <row r="3216">
          <cell r="B3216">
            <v>0</v>
          </cell>
          <cell r="C3216">
            <v>0</v>
          </cell>
          <cell r="D3216">
            <v>0</v>
          </cell>
          <cell r="E3216">
            <v>0</v>
          </cell>
          <cell r="F3216">
            <v>0</v>
          </cell>
          <cell r="G3216">
            <v>0</v>
          </cell>
          <cell r="H3216">
            <v>0</v>
          </cell>
          <cell r="I3216">
            <v>0</v>
          </cell>
        </row>
        <row r="3217">
          <cell r="B3217">
            <v>0</v>
          </cell>
          <cell r="C3217">
            <v>0</v>
          </cell>
          <cell r="D3217">
            <v>0</v>
          </cell>
          <cell r="E3217">
            <v>0</v>
          </cell>
          <cell r="F3217">
            <v>0</v>
          </cell>
          <cell r="G3217" t="str">
            <v>SUB-TOTAL DIVERSOS/COMPOSIÇÕES AUXILIARES (R$)</v>
          </cell>
          <cell r="H3217">
            <v>0</v>
          </cell>
          <cell r="I3217">
            <v>0</v>
          </cell>
        </row>
        <row r="3218">
          <cell r="B3218">
            <v>0</v>
          </cell>
          <cell r="C3218">
            <v>0</v>
          </cell>
          <cell r="D3218">
            <v>0</v>
          </cell>
          <cell r="E3218">
            <v>0</v>
          </cell>
          <cell r="F3218">
            <v>0</v>
          </cell>
          <cell r="G3218" t="str">
            <v>CUSTO UNITÁRIO (R$)</v>
          </cell>
          <cell r="H3218">
            <v>36.97</v>
          </cell>
          <cell r="I3218">
            <v>0</v>
          </cell>
        </row>
        <row r="3219">
          <cell r="B3219" t="str">
            <v>OBSERVAÇÕES:</v>
          </cell>
          <cell r="C3219">
            <v>0</v>
          </cell>
          <cell r="D3219">
            <v>0</v>
          </cell>
          <cell r="E3219">
            <v>0</v>
          </cell>
          <cell r="F3219">
            <v>0</v>
          </cell>
          <cell r="G3219">
            <v>0</v>
          </cell>
          <cell r="H3219">
            <v>0</v>
          </cell>
          <cell r="I3219">
            <v>0</v>
          </cell>
        </row>
        <row r="3220">
          <cell r="B3220" t="str">
            <v>1 - Esta composição tem como referência a composição C1694 da SEINFRA</v>
          </cell>
          <cell r="C3220">
            <v>0</v>
          </cell>
          <cell r="D3220">
            <v>0</v>
          </cell>
          <cell r="E3220">
            <v>0</v>
          </cell>
          <cell r="F3220">
            <v>0</v>
          </cell>
          <cell r="G3220">
            <v>0</v>
          </cell>
          <cell r="H3220">
            <v>0</v>
          </cell>
          <cell r="I3220">
            <v>0</v>
          </cell>
        </row>
        <row r="3221">
          <cell r="B3221" t="str">
            <v>2 - Foram utilizados intens da SINAPI_DEZ/2017 (desonerada) E SEINFRA 24.1</v>
          </cell>
          <cell r="C3221">
            <v>0</v>
          </cell>
          <cell r="D3221">
            <v>0</v>
          </cell>
          <cell r="E3221">
            <v>0</v>
          </cell>
          <cell r="F3221">
            <v>0</v>
          </cell>
          <cell r="G3221">
            <v>0</v>
          </cell>
          <cell r="H3221">
            <v>0</v>
          </cell>
          <cell r="I3221">
            <v>0</v>
          </cell>
        </row>
        <row r="3222">
          <cell r="B3222">
            <v>0</v>
          </cell>
          <cell r="C3222">
            <v>0</v>
          </cell>
          <cell r="D3222">
            <v>0</v>
          </cell>
          <cell r="E3222">
            <v>0</v>
          </cell>
          <cell r="F3222">
            <v>0</v>
          </cell>
          <cell r="G3222">
            <v>0</v>
          </cell>
          <cell r="H3222">
            <v>0</v>
          </cell>
          <cell r="I3222">
            <v>0</v>
          </cell>
        </row>
        <row r="3223">
          <cell r="B3223" t="str">
            <v>CPU_0153</v>
          </cell>
          <cell r="C3223" t="str">
            <v>COMP</v>
          </cell>
          <cell r="D3223" t="str">
            <v>CALHA DE CONCRETO, 30X15 CM, ESPESSURA 8 CM PREPARADA EM BETONEIRA COM CIMENTADO LISO EXECUTADO COM ARGAMASSA TRACO 1:4 (CIMENTO E AREIA MEDIA NAO PENEIRADA), PREPARO MANUAL</v>
          </cell>
          <cell r="E3223">
            <v>0</v>
          </cell>
          <cell r="F3223">
            <v>0</v>
          </cell>
          <cell r="G3223">
            <v>0</v>
          </cell>
          <cell r="H3223" t="str">
            <v>M</v>
          </cell>
          <cell r="I3223">
            <v>114.2</v>
          </cell>
        </row>
        <row r="3224">
          <cell r="B3224" t="str">
            <v>CÓDIGO</v>
          </cell>
          <cell r="C3224" t="str">
            <v>ORIGEM</v>
          </cell>
          <cell r="D3224" t="str">
            <v>MÃO DE OBRA</v>
          </cell>
          <cell r="E3224" t="str">
            <v>UNID</v>
          </cell>
          <cell r="F3224" t="str">
            <v>COEF</v>
          </cell>
          <cell r="G3224" t="str">
            <v>UNIT (R$)</v>
          </cell>
          <cell r="H3224" t="str">
            <v>PARCIAL (R$)</v>
          </cell>
        </row>
        <row r="3225">
          <cell r="B3225">
            <v>88262</v>
          </cell>
          <cell r="C3225" t="str">
            <v>SINAPI-CE</v>
          </cell>
          <cell r="D3225" t="str">
            <v>CARPINTEIRO DE FORMAS COM ENCARGOS COMPLEMENTARES</v>
          </cell>
          <cell r="E3225" t="str">
            <v>H</v>
          </cell>
          <cell r="F3225">
            <v>1.59</v>
          </cell>
          <cell r="G3225" t="str">
            <v>17,25</v>
          </cell>
          <cell r="H3225">
            <v>27.42</v>
          </cell>
        </row>
        <row r="3226">
          <cell r="B3226">
            <v>88309</v>
          </cell>
          <cell r="C3226" t="str">
            <v>SINAPI-CE</v>
          </cell>
          <cell r="D3226" t="str">
            <v>PEDREIRO COM ENCARGOS COMPLEMENTARES</v>
          </cell>
          <cell r="E3226" t="str">
            <v>H</v>
          </cell>
          <cell r="F3226">
            <v>0.9</v>
          </cell>
          <cell r="G3226" t="str">
            <v>17,35</v>
          </cell>
          <cell r="H3226">
            <v>15.61</v>
          </cell>
        </row>
        <row r="3227">
          <cell r="B3227">
            <v>88316</v>
          </cell>
          <cell r="C3227" t="str">
            <v>SINAPI-CE</v>
          </cell>
          <cell r="D3227" t="str">
            <v>SERVENTE COM ENCARGOS COMPLEMENTARES</v>
          </cell>
          <cell r="E3227" t="str">
            <v>H</v>
          </cell>
          <cell r="F3227">
            <v>2.4900000000000002</v>
          </cell>
          <cell r="G3227" t="str">
            <v>13,01</v>
          </cell>
          <cell r="H3227">
            <v>32.39</v>
          </cell>
        </row>
        <row r="3228">
          <cell r="B3228">
            <v>0</v>
          </cell>
          <cell r="C3228">
            <v>0</v>
          </cell>
          <cell r="D3228">
            <v>0</v>
          </cell>
          <cell r="E3228">
            <v>0</v>
          </cell>
          <cell r="F3228">
            <v>0</v>
          </cell>
          <cell r="G3228" t="str">
            <v>SUB-TOTAL (R$)</v>
          </cell>
          <cell r="H3228">
            <v>0</v>
          </cell>
        </row>
        <row r="3229">
          <cell r="B3229">
            <v>0</v>
          </cell>
          <cell r="C3229">
            <v>0</v>
          </cell>
          <cell r="D3229">
            <v>0</v>
          </cell>
          <cell r="E3229">
            <v>0</v>
          </cell>
          <cell r="F3229" t="str">
            <v>ENCARGOS SOCIAIS</v>
          </cell>
          <cell r="G3229">
            <v>0</v>
          </cell>
          <cell r="H3229">
            <v>0</v>
          </cell>
        </row>
        <row r="3230">
          <cell r="B3230">
            <v>0</v>
          </cell>
          <cell r="C3230">
            <v>0</v>
          </cell>
          <cell r="D3230">
            <v>0</v>
          </cell>
          <cell r="E3230">
            <v>0</v>
          </cell>
          <cell r="F3230">
            <v>0</v>
          </cell>
          <cell r="G3230" t="str">
            <v>SUB-TOTAL MÃO-DE-OBRA (R$)</v>
          </cell>
          <cell r="H3230">
            <v>75.42</v>
          </cell>
        </row>
        <row r="3231">
          <cell r="B3231" t="str">
            <v>CÓDIGO</v>
          </cell>
          <cell r="C3231" t="str">
            <v>ORIGEM</v>
          </cell>
          <cell r="D3231" t="str">
            <v>MATERIAL</v>
          </cell>
          <cell r="E3231" t="str">
            <v>UNID</v>
          </cell>
          <cell r="F3231" t="str">
            <v>COEF</v>
          </cell>
          <cell r="G3231" t="str">
            <v>UNIT (R$)</v>
          </cell>
          <cell r="H3231" t="str">
            <v>PARCIAL (R$)</v>
          </cell>
        </row>
        <row r="3232">
          <cell r="B3232">
            <v>4491</v>
          </cell>
          <cell r="C3232" t="str">
            <v>SINAPI-CE</v>
          </cell>
          <cell r="D3232" t="str">
            <v>PECA DE MADEIRA NATIVA / REGIONAL 7,5 X 7,5CM (3X3) NAO APARELHADA (P/FORMA)</v>
          </cell>
          <cell r="E3232" t="str">
            <v xml:space="preserve">M     </v>
          </cell>
          <cell r="F3232">
            <v>1.27</v>
          </cell>
          <cell r="G3232" t="str">
            <v>7,65</v>
          </cell>
          <cell r="H3232">
            <v>9.7100000000000009</v>
          </cell>
        </row>
        <row r="3233">
          <cell r="B3233">
            <v>4509</v>
          </cell>
          <cell r="C3233" t="str">
            <v>SINAPI-CE</v>
          </cell>
          <cell r="D3233" t="str">
            <v>PECA DE MADEIRA 3A QUALIDADE 2,5 X 10CM NAO APARELHADA</v>
          </cell>
          <cell r="E3233" t="str">
            <v xml:space="preserve">M     </v>
          </cell>
          <cell r="F3233">
            <v>0.66</v>
          </cell>
          <cell r="G3233" t="str">
            <v>3,93</v>
          </cell>
          <cell r="H3233">
            <v>2.59</v>
          </cell>
        </row>
        <row r="3234">
          <cell r="B3234">
            <v>5061</v>
          </cell>
          <cell r="C3234" t="str">
            <v>SINAPI-CE</v>
          </cell>
          <cell r="D3234" t="str">
            <v>PREGO DE ACO POLIDO COM CABECA 18 X 27 (2 1/2 X 10)</v>
          </cell>
          <cell r="E3234" t="str">
            <v xml:space="preserve">KG    </v>
          </cell>
          <cell r="F3234">
            <v>0.21199999999999999</v>
          </cell>
          <cell r="G3234" t="str">
            <v>10,80</v>
          </cell>
          <cell r="H3234">
            <v>2.2799999999999998</v>
          </cell>
        </row>
        <row r="3235">
          <cell r="B3235">
            <v>6189</v>
          </cell>
          <cell r="C3235" t="str">
            <v>SINAPI-CE</v>
          </cell>
          <cell r="D3235" t="str">
            <v>TABUA MADEIRA 2A QUALIDADE 2,5 X 30,0CM (1 X 12") NAO APARELHADA</v>
          </cell>
          <cell r="E3235" t="str">
            <v xml:space="preserve">M     </v>
          </cell>
          <cell r="F3235">
            <v>1.21</v>
          </cell>
          <cell r="G3235" t="str">
            <v>8,07</v>
          </cell>
          <cell r="H3235">
            <v>9.76</v>
          </cell>
        </row>
        <row r="3236">
          <cell r="B3236">
            <v>11146</v>
          </cell>
          <cell r="C3236" t="str">
            <v>SINAPI-CE</v>
          </cell>
          <cell r="D3236" t="str">
            <v>CONCRETO AUTOADENSAVEL (CAA) CLASSE DE RESISTENCIA C15, ESPALHAMENTO SF2, INCLUI SERVICO DE BOMBEAMENTO (NBR 15823)</v>
          </cell>
          <cell r="E3236" t="str">
            <v xml:space="preserve">M3    </v>
          </cell>
          <cell r="F3236">
            <v>6.08E-2</v>
          </cell>
          <cell r="G3236" t="str">
            <v>237,59</v>
          </cell>
          <cell r="H3236">
            <v>14.44</v>
          </cell>
        </row>
        <row r="3237">
          <cell r="B3237">
            <v>0</v>
          </cell>
          <cell r="C3237">
            <v>0</v>
          </cell>
          <cell r="D3237">
            <v>0</v>
          </cell>
          <cell r="E3237">
            <v>0</v>
          </cell>
          <cell r="F3237">
            <v>0</v>
          </cell>
          <cell r="G3237" t="str">
            <v>SUB-TOTAL MATERIAL (R$)</v>
          </cell>
          <cell r="H3237">
            <v>38.78</v>
          </cell>
        </row>
        <row r="3238">
          <cell r="B3238" t="str">
            <v>CÓDIGO</v>
          </cell>
          <cell r="C3238" t="str">
            <v>ORIGEM</v>
          </cell>
          <cell r="D3238" t="str">
            <v>EQUIPAMENTOS/FERRAMENTAS</v>
          </cell>
          <cell r="E3238" t="str">
            <v>UNID</v>
          </cell>
          <cell r="F3238" t="str">
            <v>COEF</v>
          </cell>
          <cell r="G3238" t="str">
            <v>UNIT (R$)</v>
          </cell>
          <cell r="H3238" t="str">
            <v>PARCIAL (R$)</v>
          </cell>
        </row>
        <row r="3239">
          <cell r="B3239">
            <v>0</v>
          </cell>
          <cell r="C3239">
            <v>0</v>
          </cell>
          <cell r="D3239">
            <v>0</v>
          </cell>
          <cell r="E3239">
            <v>0</v>
          </cell>
          <cell r="F3239">
            <v>0</v>
          </cell>
          <cell r="G3239">
            <v>0</v>
          </cell>
          <cell r="H3239">
            <v>0</v>
          </cell>
        </row>
        <row r="3240">
          <cell r="B3240">
            <v>0</v>
          </cell>
          <cell r="C3240">
            <v>0</v>
          </cell>
          <cell r="D3240">
            <v>0</v>
          </cell>
          <cell r="E3240">
            <v>0</v>
          </cell>
          <cell r="F3240">
            <v>0</v>
          </cell>
          <cell r="G3240" t="str">
            <v>SUB-TOTAL EQUIPAMENTOS/FERRAMENTAS (R$)</v>
          </cell>
          <cell r="H3240">
            <v>0</v>
          </cell>
        </row>
        <row r="3241">
          <cell r="B3241" t="str">
            <v>CÓDIGO</v>
          </cell>
          <cell r="C3241" t="str">
            <v>ORIGEM</v>
          </cell>
          <cell r="D3241" t="str">
            <v>DIVERSOS/COMPOSIÇÕES AUXILIARES</v>
          </cell>
          <cell r="E3241" t="str">
            <v>UNID</v>
          </cell>
          <cell r="F3241" t="str">
            <v>COEF</v>
          </cell>
          <cell r="G3241" t="str">
            <v>UNIT (R$)</v>
          </cell>
          <cell r="H3241" t="str">
            <v>PARCIAL (R$)</v>
          </cell>
        </row>
        <row r="3242">
          <cell r="B3242">
            <v>87373</v>
          </cell>
          <cell r="C3242" t="str">
            <v>SINAPI-CE</v>
          </cell>
          <cell r="D3242" t="str">
            <v>ARGAMASSA TRAÇO 1:4 (CIMENTO E AREIA MÉDIA) PARA CONTRAPISO, PREPARO MANUAL. AF_06/2014</v>
          </cell>
          <cell r="E3242" t="str">
            <v>M3</v>
          </cell>
          <cell r="F3242">
            <v>1.2E-2</v>
          </cell>
          <cell r="G3242" t="str">
            <v>385,22</v>
          </cell>
          <cell r="H3242">
            <v>4.62</v>
          </cell>
        </row>
        <row r="3243">
          <cell r="B3243">
            <v>0</v>
          </cell>
          <cell r="C3243">
            <v>0</v>
          </cell>
          <cell r="D3243">
            <v>0</v>
          </cell>
          <cell r="E3243">
            <v>0</v>
          </cell>
          <cell r="F3243">
            <v>0</v>
          </cell>
          <cell r="G3243">
            <v>0</v>
          </cell>
          <cell r="H3243">
            <v>0</v>
          </cell>
        </row>
        <row r="3244">
          <cell r="B3244">
            <v>0</v>
          </cell>
          <cell r="C3244">
            <v>0</v>
          </cell>
          <cell r="D3244">
            <v>0</v>
          </cell>
          <cell r="E3244">
            <v>0</v>
          </cell>
          <cell r="F3244">
            <v>0</v>
          </cell>
          <cell r="G3244">
            <v>0</v>
          </cell>
          <cell r="H3244">
            <v>0</v>
          </cell>
        </row>
        <row r="3245">
          <cell r="B3245">
            <v>0</v>
          </cell>
          <cell r="C3245">
            <v>0</v>
          </cell>
          <cell r="D3245">
            <v>0</v>
          </cell>
          <cell r="E3245">
            <v>0</v>
          </cell>
          <cell r="F3245">
            <v>0</v>
          </cell>
          <cell r="G3245">
            <v>0</v>
          </cell>
          <cell r="H3245">
            <v>0</v>
          </cell>
        </row>
        <row r="3246">
          <cell r="B3246">
            <v>0</v>
          </cell>
          <cell r="C3246">
            <v>0</v>
          </cell>
          <cell r="D3246">
            <v>0</v>
          </cell>
          <cell r="E3246">
            <v>0</v>
          </cell>
          <cell r="F3246">
            <v>0</v>
          </cell>
          <cell r="G3246" t="str">
            <v>SUB-TOTAL DIVERSOS/COMPOSIÇÕES AUXILIARES (R$)</v>
          </cell>
          <cell r="H3246">
            <v>0</v>
          </cell>
        </row>
        <row r="3247">
          <cell r="B3247">
            <v>0</v>
          </cell>
          <cell r="C3247">
            <v>0</v>
          </cell>
          <cell r="D3247">
            <v>0</v>
          </cell>
          <cell r="E3247">
            <v>0</v>
          </cell>
          <cell r="F3247">
            <v>0</v>
          </cell>
          <cell r="G3247" t="str">
            <v>CUSTO UNITÁRIO (R$)</v>
          </cell>
          <cell r="H3247">
            <v>0</v>
          </cell>
        </row>
        <row r="3248">
          <cell r="B3248">
            <v>0</v>
          </cell>
          <cell r="C3248">
            <v>0</v>
          </cell>
          <cell r="D3248">
            <v>0</v>
          </cell>
          <cell r="E3248">
            <v>0</v>
          </cell>
          <cell r="F3248">
            <v>0</v>
          </cell>
          <cell r="G3248" t="str">
            <v>CUSTO UNITÁRIO (R$)</v>
          </cell>
          <cell r="H3248">
            <v>114.2</v>
          </cell>
        </row>
        <row r="3249">
          <cell r="B3249" t="str">
            <v>OBSERVAÇÕES:</v>
          </cell>
          <cell r="C3249">
            <v>0</v>
          </cell>
          <cell r="D3249">
            <v>0</v>
          </cell>
          <cell r="E3249">
            <v>0</v>
          </cell>
          <cell r="F3249">
            <v>0</v>
          </cell>
          <cell r="G3249">
            <v>0</v>
          </cell>
          <cell r="H3249">
            <v>0</v>
          </cell>
        </row>
        <row r="3250">
          <cell r="B3250" t="str">
            <v>1 - Esta composição tem como referência a composição 94228 da SINAPI</v>
          </cell>
          <cell r="C3250">
            <v>0</v>
          </cell>
          <cell r="D3250">
            <v>0</v>
          </cell>
          <cell r="E3250">
            <v>0</v>
          </cell>
          <cell r="F3250">
            <v>0</v>
          </cell>
          <cell r="G3250">
            <v>0</v>
          </cell>
          <cell r="H3250">
            <v>0</v>
          </cell>
        </row>
        <row r="3251">
          <cell r="B3251" t="str">
            <v>2 - Foram utilizados intens da SINAPI_ JAN/2017 (desonerada)</v>
          </cell>
          <cell r="C3251">
            <v>0</v>
          </cell>
          <cell r="D3251">
            <v>0</v>
          </cell>
          <cell r="E3251">
            <v>0</v>
          </cell>
          <cell r="F3251">
            <v>0</v>
          </cell>
          <cell r="G3251">
            <v>0</v>
          </cell>
          <cell r="H3251">
            <v>0</v>
          </cell>
        </row>
        <row r="3252">
          <cell r="B3252">
            <v>0</v>
          </cell>
          <cell r="C3252">
            <v>0</v>
          </cell>
          <cell r="D3252">
            <v>0</v>
          </cell>
          <cell r="E3252">
            <v>0</v>
          </cell>
          <cell r="F3252">
            <v>0</v>
          </cell>
          <cell r="G3252">
            <v>0</v>
          </cell>
          <cell r="H3252">
            <v>0</v>
          </cell>
        </row>
        <row r="3253">
          <cell r="B3253" t="str">
            <v>CPU_0154</v>
          </cell>
          <cell r="C3253" t="str">
            <v>COMP</v>
          </cell>
          <cell r="D3253" t="str">
            <v>CONSTRUÇÃO DE POÇO TUBULAR ARTESIANO COMPLETAMENTE EXECUTADO E TESTADO</v>
          </cell>
          <cell r="E3253">
            <v>0</v>
          </cell>
          <cell r="F3253">
            <v>0</v>
          </cell>
          <cell r="G3253">
            <v>0</v>
          </cell>
          <cell r="H3253" t="str">
            <v>UND</v>
          </cell>
          <cell r="I3253">
            <v>22707.5</v>
          </cell>
        </row>
        <row r="3254">
          <cell r="B3254" t="str">
            <v>CÓDIGO</v>
          </cell>
          <cell r="C3254" t="str">
            <v>ORIGEM</v>
          </cell>
          <cell r="D3254" t="str">
            <v>MÃO DE OBRA</v>
          </cell>
          <cell r="E3254" t="str">
            <v>UNID</v>
          </cell>
          <cell r="F3254" t="str">
            <v>COEF</v>
          </cell>
          <cell r="G3254" t="str">
            <v>UNIT (R$)</v>
          </cell>
          <cell r="H3254" t="str">
            <v>PARCIAL (R$)</v>
          </cell>
        </row>
        <row r="3255">
          <cell r="B3255">
            <v>0</v>
          </cell>
          <cell r="C3255">
            <v>0</v>
          </cell>
          <cell r="D3255">
            <v>0</v>
          </cell>
          <cell r="E3255">
            <v>0</v>
          </cell>
          <cell r="F3255">
            <v>0</v>
          </cell>
          <cell r="G3255">
            <v>0</v>
          </cell>
          <cell r="H3255">
            <v>0</v>
          </cell>
        </row>
        <row r="3256">
          <cell r="B3256">
            <v>0</v>
          </cell>
          <cell r="C3256">
            <v>0</v>
          </cell>
          <cell r="D3256">
            <v>0</v>
          </cell>
          <cell r="E3256">
            <v>0</v>
          </cell>
          <cell r="F3256">
            <v>0</v>
          </cell>
          <cell r="G3256">
            <v>0</v>
          </cell>
          <cell r="H3256">
            <v>0</v>
          </cell>
        </row>
        <row r="3257">
          <cell r="B3257">
            <v>0</v>
          </cell>
          <cell r="C3257">
            <v>0</v>
          </cell>
          <cell r="D3257">
            <v>0</v>
          </cell>
          <cell r="E3257">
            <v>0</v>
          </cell>
          <cell r="F3257">
            <v>0</v>
          </cell>
          <cell r="G3257">
            <v>0</v>
          </cell>
          <cell r="H3257">
            <v>0</v>
          </cell>
        </row>
        <row r="3258">
          <cell r="B3258">
            <v>0</v>
          </cell>
          <cell r="C3258">
            <v>0</v>
          </cell>
          <cell r="D3258">
            <v>0</v>
          </cell>
          <cell r="E3258">
            <v>0</v>
          </cell>
          <cell r="F3258">
            <v>0</v>
          </cell>
          <cell r="G3258" t="str">
            <v>SUB-TOTAL (R$)</v>
          </cell>
          <cell r="H3258">
            <v>0</v>
          </cell>
        </row>
        <row r="3259">
          <cell r="B3259">
            <v>0</v>
          </cell>
          <cell r="C3259">
            <v>0</v>
          </cell>
          <cell r="D3259">
            <v>0</v>
          </cell>
          <cell r="E3259">
            <v>0</v>
          </cell>
          <cell r="F3259" t="str">
            <v>ENCARGOS SOCIAIS</v>
          </cell>
          <cell r="G3259">
            <v>0</v>
          </cell>
          <cell r="H3259">
            <v>0</v>
          </cell>
        </row>
        <row r="3260">
          <cell r="B3260">
            <v>0</v>
          </cell>
          <cell r="C3260">
            <v>0</v>
          </cell>
          <cell r="D3260">
            <v>0</v>
          </cell>
          <cell r="E3260">
            <v>0</v>
          </cell>
          <cell r="F3260">
            <v>0</v>
          </cell>
          <cell r="G3260" t="str">
            <v>SUB-TOTAL MÃO-DE-OBRA (R$)</v>
          </cell>
          <cell r="H3260">
            <v>0</v>
          </cell>
        </row>
        <row r="3261">
          <cell r="B3261" t="str">
            <v>CÓDIGO</v>
          </cell>
          <cell r="C3261" t="str">
            <v>ORIGEM</v>
          </cell>
          <cell r="D3261" t="str">
            <v>MATERIAL</v>
          </cell>
          <cell r="E3261" t="str">
            <v>UNID</v>
          </cell>
          <cell r="F3261" t="str">
            <v>COEF</v>
          </cell>
          <cell r="G3261" t="str">
            <v>UNIT (R$)</v>
          </cell>
          <cell r="H3261" t="str">
            <v>PARCIAL (R$)</v>
          </cell>
        </row>
        <row r="3262">
          <cell r="B3262" t="str">
            <v>COT-02</v>
          </cell>
          <cell r="C3262" t="str">
            <v>MERCADO</v>
          </cell>
          <cell r="D3262" t="str">
            <v>PERFURAÇÃO DE POÇO PROFUNDO COMPLETO</v>
          </cell>
          <cell r="E3262" t="str">
            <v>UND</v>
          </cell>
          <cell r="F3262">
            <v>1</v>
          </cell>
          <cell r="G3262">
            <v>22707.5</v>
          </cell>
          <cell r="H3262">
            <v>22707.5</v>
          </cell>
        </row>
        <row r="3263">
          <cell r="B3263">
            <v>0</v>
          </cell>
          <cell r="C3263">
            <v>0</v>
          </cell>
          <cell r="D3263">
            <v>0</v>
          </cell>
          <cell r="E3263">
            <v>0</v>
          </cell>
          <cell r="F3263">
            <v>0</v>
          </cell>
          <cell r="G3263">
            <v>0</v>
          </cell>
          <cell r="H3263">
            <v>0</v>
          </cell>
        </row>
        <row r="3264">
          <cell r="B3264">
            <v>0</v>
          </cell>
          <cell r="C3264">
            <v>0</v>
          </cell>
          <cell r="D3264">
            <v>0</v>
          </cell>
          <cell r="E3264">
            <v>0</v>
          </cell>
          <cell r="F3264">
            <v>0</v>
          </cell>
          <cell r="G3264">
            <v>0</v>
          </cell>
          <cell r="H3264">
            <v>0</v>
          </cell>
        </row>
        <row r="3265">
          <cell r="B3265">
            <v>0</v>
          </cell>
          <cell r="C3265">
            <v>0</v>
          </cell>
          <cell r="D3265">
            <v>0</v>
          </cell>
          <cell r="E3265">
            <v>0</v>
          </cell>
          <cell r="F3265">
            <v>0</v>
          </cell>
          <cell r="G3265" t="str">
            <v>SUB-TOTAL MATERIAL (R$)</v>
          </cell>
          <cell r="H3265">
            <v>22707.5</v>
          </cell>
        </row>
        <row r="3266">
          <cell r="B3266" t="str">
            <v>CÓDIGO</v>
          </cell>
          <cell r="C3266" t="str">
            <v>ORIGEM</v>
          </cell>
          <cell r="D3266" t="str">
            <v>EQUIPAMENTOS/FERRAMENTAS</v>
          </cell>
          <cell r="E3266" t="str">
            <v>UNID</v>
          </cell>
          <cell r="F3266" t="str">
            <v>COEF</v>
          </cell>
          <cell r="G3266" t="str">
            <v>UNIT (R$)</v>
          </cell>
          <cell r="H3266" t="str">
            <v>PARCIAL (R$)</v>
          </cell>
        </row>
        <row r="3267">
          <cell r="B3267">
            <v>0</v>
          </cell>
          <cell r="C3267">
            <v>0</v>
          </cell>
          <cell r="D3267">
            <v>0</v>
          </cell>
          <cell r="E3267">
            <v>0</v>
          </cell>
          <cell r="F3267">
            <v>0</v>
          </cell>
          <cell r="G3267">
            <v>0</v>
          </cell>
          <cell r="H3267">
            <v>0</v>
          </cell>
        </row>
        <row r="3268">
          <cell r="B3268">
            <v>0</v>
          </cell>
          <cell r="C3268">
            <v>0</v>
          </cell>
          <cell r="D3268">
            <v>0</v>
          </cell>
          <cell r="E3268">
            <v>0</v>
          </cell>
          <cell r="F3268">
            <v>0</v>
          </cell>
          <cell r="G3268" t="str">
            <v>SUB-TOTAL EQUIPAMENTOS/FERRAMENTAS (R$)</v>
          </cell>
          <cell r="H3268">
            <v>0</v>
          </cell>
        </row>
        <row r="3269">
          <cell r="B3269" t="str">
            <v>CÓDIGO</v>
          </cell>
          <cell r="C3269" t="str">
            <v>ORIGEM</v>
          </cell>
          <cell r="D3269" t="str">
            <v>DIVERSOS/COMPOSIÇÕES AUXILIARES</v>
          </cell>
          <cell r="E3269" t="str">
            <v>UNID</v>
          </cell>
          <cell r="F3269" t="str">
            <v>COEF</v>
          </cell>
          <cell r="G3269" t="str">
            <v>UNIT (R$)</v>
          </cell>
          <cell r="H3269" t="str">
            <v>PARCIAL (R$)</v>
          </cell>
        </row>
        <row r="3270">
          <cell r="B3270">
            <v>0</v>
          </cell>
          <cell r="C3270">
            <v>0</v>
          </cell>
          <cell r="D3270">
            <v>0</v>
          </cell>
          <cell r="E3270">
            <v>0</v>
          </cell>
          <cell r="F3270">
            <v>0</v>
          </cell>
          <cell r="G3270">
            <v>0</v>
          </cell>
          <cell r="H3270">
            <v>0</v>
          </cell>
        </row>
        <row r="3271">
          <cell r="B3271">
            <v>0</v>
          </cell>
          <cell r="C3271">
            <v>0</v>
          </cell>
          <cell r="D3271">
            <v>0</v>
          </cell>
          <cell r="E3271">
            <v>0</v>
          </cell>
          <cell r="F3271">
            <v>0</v>
          </cell>
          <cell r="G3271">
            <v>0</v>
          </cell>
          <cell r="H3271">
            <v>0</v>
          </cell>
        </row>
        <row r="3272">
          <cell r="B3272">
            <v>0</v>
          </cell>
          <cell r="C3272">
            <v>0</v>
          </cell>
          <cell r="D3272">
            <v>0</v>
          </cell>
          <cell r="E3272">
            <v>0</v>
          </cell>
          <cell r="F3272">
            <v>0</v>
          </cell>
          <cell r="G3272">
            <v>0</v>
          </cell>
          <cell r="H3272">
            <v>0</v>
          </cell>
        </row>
        <row r="3273">
          <cell r="B3273">
            <v>0</v>
          </cell>
          <cell r="C3273">
            <v>0</v>
          </cell>
          <cell r="D3273">
            <v>0</v>
          </cell>
          <cell r="E3273">
            <v>0</v>
          </cell>
          <cell r="F3273">
            <v>0</v>
          </cell>
          <cell r="G3273">
            <v>0</v>
          </cell>
          <cell r="H3273">
            <v>0</v>
          </cell>
        </row>
        <row r="3274">
          <cell r="B3274">
            <v>0</v>
          </cell>
          <cell r="C3274">
            <v>0</v>
          </cell>
          <cell r="D3274">
            <v>0</v>
          </cell>
          <cell r="E3274">
            <v>0</v>
          </cell>
          <cell r="F3274">
            <v>0</v>
          </cell>
          <cell r="G3274" t="str">
            <v>SUB-TOTAL DIVERSOS/COMPOSIÇÕES AUXILIARES (R$)</v>
          </cell>
          <cell r="H3274">
            <v>0</v>
          </cell>
        </row>
        <row r="3275">
          <cell r="B3275">
            <v>0</v>
          </cell>
          <cell r="C3275">
            <v>0</v>
          </cell>
          <cell r="D3275">
            <v>0</v>
          </cell>
          <cell r="E3275">
            <v>0</v>
          </cell>
          <cell r="F3275">
            <v>0</v>
          </cell>
          <cell r="G3275" t="str">
            <v>CUSTO UNITÁRIO (R$)</v>
          </cell>
          <cell r="H3275">
            <v>0</v>
          </cell>
        </row>
        <row r="3276">
          <cell r="B3276">
            <v>0</v>
          </cell>
          <cell r="C3276">
            <v>0</v>
          </cell>
          <cell r="D3276">
            <v>0</v>
          </cell>
          <cell r="E3276">
            <v>0</v>
          </cell>
          <cell r="F3276">
            <v>0</v>
          </cell>
          <cell r="G3276" t="str">
            <v>CUSTO UNITÁRIO (R$)</v>
          </cell>
          <cell r="H3276">
            <v>22707.5</v>
          </cell>
        </row>
        <row r="3277">
          <cell r="B3277" t="str">
            <v>OBSERVAÇÕES:</v>
          </cell>
          <cell r="C3277">
            <v>0</v>
          </cell>
          <cell r="D3277">
            <v>0</v>
          </cell>
          <cell r="E3277">
            <v>0</v>
          </cell>
          <cell r="F3277">
            <v>0</v>
          </cell>
          <cell r="G3277">
            <v>0</v>
          </cell>
          <cell r="H3277">
            <v>0</v>
          </cell>
        </row>
        <row r="3278">
          <cell r="B3278" t="str">
            <v xml:space="preserve">1 - Esta composição tem como referência, proposta de empresa especializada </v>
          </cell>
          <cell r="C3278">
            <v>0</v>
          </cell>
          <cell r="D3278">
            <v>0</v>
          </cell>
          <cell r="E3278">
            <v>0</v>
          </cell>
          <cell r="F3278">
            <v>0</v>
          </cell>
          <cell r="G3278">
            <v>0</v>
          </cell>
          <cell r="H3278">
            <v>0</v>
          </cell>
        </row>
        <row r="3279">
          <cell r="B3279" t="str">
            <v>2 - Foram praticados preços de MERCADO</v>
          </cell>
          <cell r="C3279">
            <v>0</v>
          </cell>
          <cell r="D3279">
            <v>0</v>
          </cell>
          <cell r="E3279">
            <v>0</v>
          </cell>
          <cell r="F3279">
            <v>0</v>
          </cell>
          <cell r="G3279">
            <v>0</v>
          </cell>
          <cell r="H3279">
            <v>0</v>
          </cell>
        </row>
        <row r="3280">
          <cell r="B3280">
            <v>0</v>
          </cell>
          <cell r="C3280">
            <v>0</v>
          </cell>
          <cell r="D3280">
            <v>0</v>
          </cell>
          <cell r="E3280">
            <v>0</v>
          </cell>
          <cell r="F3280">
            <v>0</v>
          </cell>
          <cell r="G3280">
            <v>0</v>
          </cell>
          <cell r="H3280">
            <v>0</v>
          </cell>
        </row>
        <row r="3281">
          <cell r="B3281" t="str">
            <v>CPU_0155</v>
          </cell>
          <cell r="C3281" t="str">
            <v>COMP</v>
          </cell>
          <cell r="D3281" t="str">
            <v>ESTRUTURA DE MADEIRA P/ TELHA ONDULADA DE FICBROCIMENTO VÃO 3 A 7m (TESOURAS / TERÇAS / CONTRAVENTAMENTOS /
FERRAGENS)</v>
          </cell>
          <cell r="E3281">
            <v>0</v>
          </cell>
          <cell r="F3281">
            <v>0</v>
          </cell>
          <cell r="G3281">
            <v>0</v>
          </cell>
          <cell r="H3281" t="str">
            <v>M2</v>
          </cell>
          <cell r="I3281">
            <v>126.17</v>
          </cell>
        </row>
        <row r="3282">
          <cell r="B3282" t="str">
            <v>CÓDIGO</v>
          </cell>
          <cell r="C3282" t="str">
            <v>ORIGEM</v>
          </cell>
          <cell r="D3282" t="str">
            <v>MÃO DE OBRA</v>
          </cell>
          <cell r="E3282" t="str">
            <v>UNID</v>
          </cell>
          <cell r="F3282" t="str">
            <v>COEF</v>
          </cell>
          <cell r="G3282" t="str">
            <v>UNIT (R$)</v>
          </cell>
          <cell r="H3282" t="str">
            <v>PARCIAL (R$)</v>
          </cell>
        </row>
        <row r="3283">
          <cell r="B3283">
            <v>88262</v>
          </cell>
          <cell r="C3283" t="str">
            <v>SINAPI-CE</v>
          </cell>
          <cell r="D3283" t="str">
            <v>CARPINTEIRO DE FORMAS COM ENCARGOS COMPLEMENTARES</v>
          </cell>
          <cell r="E3283" t="str">
            <v>H</v>
          </cell>
          <cell r="F3283">
            <v>1.2</v>
          </cell>
          <cell r="G3283" t="str">
            <v>17,25</v>
          </cell>
          <cell r="H3283">
            <v>20.7</v>
          </cell>
        </row>
        <row r="3284">
          <cell r="B3284">
            <v>88316</v>
          </cell>
          <cell r="C3284" t="str">
            <v>SINAPI-CE</v>
          </cell>
          <cell r="D3284" t="str">
            <v>SERVENTE COM ENCARGOS COMPLEMENTARES</v>
          </cell>
          <cell r="E3284" t="str">
            <v>H</v>
          </cell>
          <cell r="F3284">
            <v>2.4900000000000002</v>
          </cell>
          <cell r="G3284" t="str">
            <v>13,01</v>
          </cell>
          <cell r="H3284">
            <v>32.39</v>
          </cell>
        </row>
        <row r="3285">
          <cell r="B3285">
            <v>0</v>
          </cell>
          <cell r="C3285">
            <v>0</v>
          </cell>
          <cell r="D3285">
            <v>0</v>
          </cell>
          <cell r="E3285">
            <v>0</v>
          </cell>
          <cell r="F3285">
            <v>0</v>
          </cell>
          <cell r="G3285">
            <v>0</v>
          </cell>
          <cell r="H3285">
            <v>0</v>
          </cell>
        </row>
        <row r="3286">
          <cell r="B3286">
            <v>0</v>
          </cell>
          <cell r="C3286">
            <v>0</v>
          </cell>
          <cell r="D3286">
            <v>0</v>
          </cell>
          <cell r="E3286">
            <v>0</v>
          </cell>
          <cell r="F3286">
            <v>0</v>
          </cell>
          <cell r="G3286" t="str">
            <v>SUB-TOTAL (R$)</v>
          </cell>
          <cell r="H3286">
            <v>0</v>
          </cell>
        </row>
        <row r="3287">
          <cell r="B3287">
            <v>0</v>
          </cell>
          <cell r="C3287">
            <v>0</v>
          </cell>
          <cell r="D3287">
            <v>0</v>
          </cell>
          <cell r="E3287">
            <v>0</v>
          </cell>
          <cell r="F3287" t="str">
            <v>ENCARGOS SOCIAIS</v>
          </cell>
          <cell r="G3287">
            <v>0</v>
          </cell>
          <cell r="H3287">
            <v>0</v>
          </cell>
        </row>
        <row r="3288">
          <cell r="B3288">
            <v>0</v>
          </cell>
          <cell r="C3288">
            <v>0</v>
          </cell>
          <cell r="D3288">
            <v>0</v>
          </cell>
          <cell r="E3288">
            <v>0</v>
          </cell>
          <cell r="F3288">
            <v>0</v>
          </cell>
          <cell r="G3288" t="str">
            <v>SUB-TOTAL MÃO-DE-OBRA (R$)</v>
          </cell>
          <cell r="H3288">
            <v>53.09</v>
          </cell>
        </row>
        <row r="3289">
          <cell r="B3289" t="str">
            <v>CÓDIGO</v>
          </cell>
          <cell r="C3289" t="str">
            <v>ORIGEM</v>
          </cell>
          <cell r="D3289" t="str">
            <v>MATERIAL</v>
          </cell>
          <cell r="E3289" t="str">
            <v>UNID</v>
          </cell>
          <cell r="F3289" t="str">
            <v>COEF</v>
          </cell>
          <cell r="G3289" t="str">
            <v>UNIT (R$)</v>
          </cell>
          <cell r="H3289" t="str">
            <v>PARCIAL (R$)</v>
          </cell>
        </row>
        <row r="3290">
          <cell r="B3290" t="str">
            <v>I1161</v>
          </cell>
          <cell r="C3290" t="str">
            <v>SEINFRA_24.1</v>
          </cell>
          <cell r="D3290" t="str">
            <v>FERRAGEM PARA TELHADOS</v>
          </cell>
          <cell r="E3290" t="str">
            <v>KG</v>
          </cell>
          <cell r="F3290">
            <v>0.18</v>
          </cell>
          <cell r="G3290">
            <v>10.9</v>
          </cell>
          <cell r="H3290">
            <v>1.96</v>
          </cell>
        </row>
        <row r="3291">
          <cell r="B3291" t="str">
            <v>I1495</v>
          </cell>
          <cell r="C3291" t="str">
            <v>SEINFRA_24.1</v>
          </cell>
          <cell r="D3291" t="str">
            <v>MADEIRA (PEROBA)</v>
          </cell>
          <cell r="E3291" t="str">
            <v>M3</v>
          </cell>
          <cell r="F3291">
            <v>2.5000000000000001E-2</v>
          </cell>
          <cell r="G3291">
            <v>2800</v>
          </cell>
          <cell r="H3291">
            <v>70</v>
          </cell>
        </row>
        <row r="3292">
          <cell r="B3292" t="str">
            <v>I1724</v>
          </cell>
          <cell r="C3292" t="str">
            <v>SEINFRA_24.1</v>
          </cell>
          <cell r="D3292" t="str">
            <v>PREGO</v>
          </cell>
          <cell r="E3292" t="str">
            <v>KG</v>
          </cell>
          <cell r="F3292">
            <v>0.12</v>
          </cell>
          <cell r="G3292">
            <v>9.4</v>
          </cell>
          <cell r="H3292">
            <v>1.1200000000000001</v>
          </cell>
        </row>
        <row r="3293">
          <cell r="B3293">
            <v>0</v>
          </cell>
          <cell r="C3293">
            <v>0</v>
          </cell>
          <cell r="D3293">
            <v>0</v>
          </cell>
          <cell r="E3293">
            <v>0</v>
          </cell>
          <cell r="F3293">
            <v>0</v>
          </cell>
          <cell r="G3293" t="str">
            <v>SUB-TOTAL MATERIAL (R$)</v>
          </cell>
          <cell r="H3293">
            <v>73.08</v>
          </cell>
        </row>
        <row r="3294">
          <cell r="B3294" t="str">
            <v>CÓDIGO</v>
          </cell>
          <cell r="C3294" t="str">
            <v>ORIGEM</v>
          </cell>
          <cell r="D3294" t="str">
            <v>EQUIPAMENTOS/FERRAMENTAS</v>
          </cell>
          <cell r="E3294" t="str">
            <v>UNID</v>
          </cell>
          <cell r="F3294" t="str">
            <v>COEF</v>
          </cell>
          <cell r="G3294" t="str">
            <v>UNIT (R$)</v>
          </cell>
          <cell r="H3294" t="str">
            <v>PARCIAL (R$)</v>
          </cell>
        </row>
        <row r="3295">
          <cell r="B3295">
            <v>0</v>
          </cell>
          <cell r="C3295">
            <v>0</v>
          </cell>
          <cell r="D3295">
            <v>0</v>
          </cell>
          <cell r="E3295">
            <v>0</v>
          </cell>
          <cell r="F3295">
            <v>0</v>
          </cell>
          <cell r="G3295">
            <v>0</v>
          </cell>
          <cell r="H3295">
            <v>0</v>
          </cell>
        </row>
        <row r="3296">
          <cell r="B3296">
            <v>0</v>
          </cell>
          <cell r="C3296">
            <v>0</v>
          </cell>
          <cell r="D3296">
            <v>0</v>
          </cell>
          <cell r="E3296">
            <v>0</v>
          </cell>
          <cell r="F3296">
            <v>0</v>
          </cell>
          <cell r="G3296" t="str">
            <v>SUB-TOTAL EQUIPAMENTOS/FERRAMENTAS (R$)</v>
          </cell>
          <cell r="H3296">
            <v>0</v>
          </cell>
        </row>
        <row r="3297">
          <cell r="B3297" t="str">
            <v>CÓDIGO</v>
          </cell>
          <cell r="C3297" t="str">
            <v>ORIGEM</v>
          </cell>
          <cell r="D3297" t="str">
            <v>DIVERSOS/COMPOSIÇÕES AUXILIARES</v>
          </cell>
          <cell r="E3297" t="str">
            <v>UNID</v>
          </cell>
          <cell r="F3297" t="str">
            <v>COEF</v>
          </cell>
          <cell r="G3297" t="str">
            <v>UNIT (R$)</v>
          </cell>
          <cell r="H3297" t="str">
            <v>PARCIAL (R$)</v>
          </cell>
        </row>
        <row r="3298">
          <cell r="B3298">
            <v>0</v>
          </cell>
          <cell r="C3298">
            <v>0</v>
          </cell>
          <cell r="D3298">
            <v>0</v>
          </cell>
          <cell r="E3298">
            <v>0</v>
          </cell>
          <cell r="F3298">
            <v>0</v>
          </cell>
          <cell r="G3298">
            <v>0</v>
          </cell>
          <cell r="H3298">
            <v>0</v>
          </cell>
        </row>
        <row r="3299">
          <cell r="B3299">
            <v>0</v>
          </cell>
          <cell r="C3299">
            <v>0</v>
          </cell>
          <cell r="D3299">
            <v>0</v>
          </cell>
          <cell r="E3299">
            <v>0</v>
          </cell>
          <cell r="F3299">
            <v>0</v>
          </cell>
          <cell r="G3299">
            <v>0</v>
          </cell>
          <cell r="H3299">
            <v>0</v>
          </cell>
        </row>
        <row r="3300">
          <cell r="B3300">
            <v>0</v>
          </cell>
          <cell r="C3300">
            <v>0</v>
          </cell>
          <cell r="D3300">
            <v>0</v>
          </cell>
          <cell r="E3300">
            <v>0</v>
          </cell>
          <cell r="F3300">
            <v>0</v>
          </cell>
          <cell r="G3300">
            <v>0</v>
          </cell>
          <cell r="H3300">
            <v>0</v>
          </cell>
        </row>
        <row r="3301">
          <cell r="B3301">
            <v>0</v>
          </cell>
          <cell r="C3301">
            <v>0</v>
          </cell>
          <cell r="D3301">
            <v>0</v>
          </cell>
          <cell r="E3301">
            <v>0</v>
          </cell>
          <cell r="F3301">
            <v>0</v>
          </cell>
          <cell r="G3301">
            <v>0</v>
          </cell>
          <cell r="H3301">
            <v>0</v>
          </cell>
        </row>
        <row r="3302">
          <cell r="B3302">
            <v>0</v>
          </cell>
          <cell r="C3302">
            <v>0</v>
          </cell>
          <cell r="D3302">
            <v>0</v>
          </cell>
          <cell r="E3302">
            <v>0</v>
          </cell>
          <cell r="F3302">
            <v>0</v>
          </cell>
          <cell r="G3302" t="str">
            <v>SUB-TOTAL DIVERSOS/COMPOSIÇÕES AUXILIARES (R$)</v>
          </cell>
          <cell r="H3302">
            <v>0</v>
          </cell>
        </row>
        <row r="3303">
          <cell r="B3303">
            <v>0</v>
          </cell>
          <cell r="C3303">
            <v>0</v>
          </cell>
          <cell r="D3303">
            <v>0</v>
          </cell>
          <cell r="E3303">
            <v>0</v>
          </cell>
          <cell r="F3303">
            <v>0</v>
          </cell>
          <cell r="G3303" t="str">
            <v>CUSTO UNITÁRIO (R$)</v>
          </cell>
          <cell r="H3303">
            <v>0</v>
          </cell>
        </row>
        <row r="3304">
          <cell r="B3304">
            <v>0</v>
          </cell>
          <cell r="C3304">
            <v>0</v>
          </cell>
          <cell r="D3304">
            <v>0</v>
          </cell>
          <cell r="E3304">
            <v>0</v>
          </cell>
          <cell r="F3304">
            <v>0</v>
          </cell>
          <cell r="G3304" t="str">
            <v>CUSTO UNITÁRIO (R$)</v>
          </cell>
          <cell r="H3304">
            <v>126.17</v>
          </cell>
        </row>
        <row r="3305">
          <cell r="B3305" t="str">
            <v>OBSERVAÇÕES:</v>
          </cell>
          <cell r="C3305">
            <v>0</v>
          </cell>
          <cell r="D3305">
            <v>0</v>
          </cell>
          <cell r="E3305">
            <v>0</v>
          </cell>
          <cell r="F3305">
            <v>0</v>
          </cell>
          <cell r="G3305">
            <v>0</v>
          </cell>
          <cell r="H3305">
            <v>0</v>
          </cell>
        </row>
        <row r="3306">
          <cell r="B3306" t="str">
            <v>1 - Esta composição tem como referência a composição C1336 da SEINFRA</v>
          </cell>
          <cell r="C3306">
            <v>0</v>
          </cell>
          <cell r="D3306">
            <v>0</v>
          </cell>
          <cell r="E3306">
            <v>0</v>
          </cell>
          <cell r="F3306">
            <v>0</v>
          </cell>
          <cell r="G3306">
            <v>0</v>
          </cell>
          <cell r="H3306">
            <v>0</v>
          </cell>
        </row>
        <row r="3307">
          <cell r="B3307" t="str">
            <v>2 - Foram utilizados intens da SINAPI_DEZ/2017 (desonerada) e SEINFRA 24.1</v>
          </cell>
          <cell r="C3307">
            <v>0</v>
          </cell>
          <cell r="D3307">
            <v>0</v>
          </cell>
          <cell r="E3307">
            <v>0</v>
          </cell>
          <cell r="F3307">
            <v>0</v>
          </cell>
          <cell r="G3307">
            <v>0</v>
          </cell>
          <cell r="H3307">
            <v>0</v>
          </cell>
        </row>
        <row r="3308">
          <cell r="B3308">
            <v>0</v>
          </cell>
          <cell r="C3308">
            <v>0</v>
          </cell>
          <cell r="D3308">
            <v>0</v>
          </cell>
          <cell r="E3308">
            <v>0</v>
          </cell>
          <cell r="F3308">
            <v>0</v>
          </cell>
          <cell r="G3308">
            <v>0</v>
          </cell>
          <cell r="H3308">
            <v>0</v>
          </cell>
        </row>
        <row r="3309">
          <cell r="B3309" t="str">
            <v>CPU_0156</v>
          </cell>
          <cell r="C3309" t="str">
            <v>COMP</v>
          </cell>
          <cell r="D3309" t="str">
            <v>ENVELOPE DE CONCRETO PARA TUBOS PVC ENTERRADO, TIPO C, FCk = 13,5MPa</v>
          </cell>
          <cell r="E3309">
            <v>0</v>
          </cell>
          <cell r="F3309">
            <v>0</v>
          </cell>
          <cell r="G3309">
            <v>0</v>
          </cell>
          <cell r="H3309" t="str">
            <v>M3</v>
          </cell>
          <cell r="I3309">
            <v>538.79</v>
          </cell>
        </row>
        <row r="3310">
          <cell r="B3310" t="str">
            <v>CÓDIGO</v>
          </cell>
          <cell r="C3310" t="str">
            <v>ORIGEM</v>
          </cell>
          <cell r="D3310" t="str">
            <v>MÃO DE OBRA</v>
          </cell>
          <cell r="E3310" t="str">
            <v>Unid</v>
          </cell>
          <cell r="F3310" t="str">
            <v>COEF</v>
          </cell>
          <cell r="G3310" t="str">
            <v>UNIT (R$)</v>
          </cell>
          <cell r="H3310" t="str">
            <v>PARCIAL (R$)</v>
          </cell>
        </row>
        <row r="3311">
          <cell r="B3311">
            <v>0</v>
          </cell>
          <cell r="C3311">
            <v>0</v>
          </cell>
          <cell r="D3311">
            <v>0</v>
          </cell>
          <cell r="E3311">
            <v>0</v>
          </cell>
          <cell r="F3311">
            <v>0</v>
          </cell>
          <cell r="G3311">
            <v>0</v>
          </cell>
          <cell r="H3311">
            <v>0</v>
          </cell>
        </row>
        <row r="3312">
          <cell r="B3312">
            <v>88316</v>
          </cell>
          <cell r="C3312" t="str">
            <v>SINAPI-CE</v>
          </cell>
          <cell r="D3312" t="str">
            <v>SERVENTE COM ENCARGOS COMPLEMENTARES</v>
          </cell>
          <cell r="E3312" t="str">
            <v>H</v>
          </cell>
          <cell r="F3312">
            <v>17.93</v>
          </cell>
          <cell r="G3312" t="str">
            <v>13,01</v>
          </cell>
          <cell r="H3312">
            <v>233.26</v>
          </cell>
        </row>
        <row r="3313">
          <cell r="B3313">
            <v>88309</v>
          </cell>
          <cell r="C3313" t="str">
            <v>SINAPI-CE</v>
          </cell>
          <cell r="D3313" t="str">
            <v>PEDREIRO COM ENCARGOS COMPLEMENTARES</v>
          </cell>
          <cell r="E3313" t="str">
            <v>H</v>
          </cell>
          <cell r="F3313">
            <v>5</v>
          </cell>
          <cell r="G3313" t="str">
            <v>17,35</v>
          </cell>
          <cell r="H3313">
            <v>86.75</v>
          </cell>
        </row>
        <row r="3314">
          <cell r="B3314">
            <v>0</v>
          </cell>
          <cell r="C3314">
            <v>0</v>
          </cell>
          <cell r="D3314">
            <v>0</v>
          </cell>
          <cell r="E3314">
            <v>0</v>
          </cell>
          <cell r="F3314">
            <v>0</v>
          </cell>
          <cell r="G3314" t="str">
            <v>SUB-TOTAL MÃO-DE-OBRA (R$)</v>
          </cell>
          <cell r="H3314">
            <v>320.01</v>
          </cell>
        </row>
        <row r="3315">
          <cell r="B3315" t="str">
            <v>CÓDIGO</v>
          </cell>
          <cell r="C3315" t="str">
            <v>ORIGEM</v>
          </cell>
          <cell r="D3315" t="str">
            <v>MATERIAL</v>
          </cell>
          <cell r="E3315" t="str">
            <v>Unid</v>
          </cell>
          <cell r="F3315" t="str">
            <v>COEF</v>
          </cell>
          <cell r="G3315" t="str">
            <v>UNIT (R$)</v>
          </cell>
          <cell r="H3315" t="str">
            <v>PARCIAL (R$)</v>
          </cell>
        </row>
        <row r="3316">
          <cell r="B3316" t="str">
            <v>I0109</v>
          </cell>
          <cell r="C3316" t="str">
            <v>SEINFRA_24.1</v>
          </cell>
          <cell r="D3316" t="str">
            <v>AREIA MEDIA</v>
          </cell>
          <cell r="E3316" t="str">
            <v>M3</v>
          </cell>
          <cell r="F3316">
            <v>0.92220000000000002</v>
          </cell>
          <cell r="G3316">
            <v>46</v>
          </cell>
          <cell r="H3316">
            <v>42.42</v>
          </cell>
        </row>
        <row r="3317">
          <cell r="B3317" t="str">
            <v>I0280</v>
          </cell>
          <cell r="C3317" t="str">
            <v>SEINFRA_24.1</v>
          </cell>
          <cell r="D3317" t="str">
            <v>BRITA</v>
          </cell>
          <cell r="E3317" t="str">
            <v>M3</v>
          </cell>
          <cell r="F3317">
            <v>0.83599999999999997</v>
          </cell>
          <cell r="G3317">
            <v>56</v>
          </cell>
          <cell r="H3317">
            <v>46.81</v>
          </cell>
        </row>
        <row r="3318">
          <cell r="B3318">
            <v>1379</v>
          </cell>
          <cell r="C3318" t="str">
            <v>SINAPI-CE</v>
          </cell>
          <cell r="D3318" t="str">
            <v>CIMENTO PORTLAND COMPOSTO CP II-32</v>
          </cell>
          <cell r="E3318" t="str">
            <v xml:space="preserve">KG    </v>
          </cell>
          <cell r="F3318">
            <v>281</v>
          </cell>
          <cell r="G3318" t="str">
            <v>0,41</v>
          </cell>
          <cell r="H3318">
            <v>115.21</v>
          </cell>
        </row>
        <row r="3319">
          <cell r="B3319">
            <v>0</v>
          </cell>
          <cell r="C3319">
            <v>0</v>
          </cell>
          <cell r="D3319">
            <v>0</v>
          </cell>
          <cell r="E3319">
            <v>0</v>
          </cell>
          <cell r="F3319">
            <v>0</v>
          </cell>
          <cell r="G3319" t="str">
            <v>SUB-TOTAL MATERIAL (R$)</v>
          </cell>
          <cell r="H3319">
            <v>204.44</v>
          </cell>
        </row>
        <row r="3320">
          <cell r="B3320" t="str">
            <v>CÓDIGO</v>
          </cell>
          <cell r="C3320" t="str">
            <v>ORIGEM</v>
          </cell>
          <cell r="D3320" t="str">
            <v>EQUIPAMENTOS/FERRAMENTAS</v>
          </cell>
          <cell r="E3320" t="str">
            <v>Unid</v>
          </cell>
          <cell r="F3320" t="str">
            <v>COEF</v>
          </cell>
          <cell r="G3320" t="str">
            <v>UNIT (R$)</v>
          </cell>
          <cell r="H3320" t="str">
            <v>PARCIAL (R$)</v>
          </cell>
        </row>
        <row r="3321">
          <cell r="B3321" t="str">
            <v>I0682</v>
          </cell>
          <cell r="C3321" t="str">
            <v>SEINFRA_24.1</v>
          </cell>
          <cell r="D3321" t="str">
            <v>BETONEIRA ELÉTRICA 580L (CHP)</v>
          </cell>
          <cell r="E3321" t="str">
            <v>H</v>
          </cell>
          <cell r="F3321">
            <v>0.71399999999999997</v>
          </cell>
          <cell r="G3321">
            <v>20.091480000000001</v>
          </cell>
          <cell r="H3321">
            <v>14.34</v>
          </cell>
        </row>
        <row r="3322">
          <cell r="B3322">
            <v>0</v>
          </cell>
          <cell r="C3322">
            <v>0</v>
          </cell>
          <cell r="D3322">
            <v>0</v>
          </cell>
          <cell r="E3322">
            <v>0</v>
          </cell>
          <cell r="F3322">
            <v>0</v>
          </cell>
          <cell r="G3322">
            <v>0</v>
          </cell>
          <cell r="H3322">
            <v>0</v>
          </cell>
        </row>
        <row r="3323">
          <cell r="B3323">
            <v>0</v>
          </cell>
          <cell r="C3323">
            <v>0</v>
          </cell>
          <cell r="D3323">
            <v>0</v>
          </cell>
          <cell r="E3323">
            <v>0</v>
          </cell>
          <cell r="F3323">
            <v>0</v>
          </cell>
          <cell r="G3323" t="str">
            <v>SUB-TOTAL EQUIPAMENTOS/FERRAMENTAS (R$)</v>
          </cell>
          <cell r="H3323">
            <v>14.34</v>
          </cell>
        </row>
        <row r="3324">
          <cell r="B3324" t="str">
            <v>CÓDIGO</v>
          </cell>
          <cell r="C3324" t="str">
            <v>ORIGEM</v>
          </cell>
          <cell r="D3324" t="str">
            <v>DIVERSOS/COMPOSIÇÕES AUXILIARES</v>
          </cell>
          <cell r="E3324" t="str">
            <v>Unid</v>
          </cell>
          <cell r="F3324" t="str">
            <v>COEF</v>
          </cell>
          <cell r="G3324" t="str">
            <v>UNIT (R$)</v>
          </cell>
          <cell r="H3324" t="str">
            <v>PARCIAL (R$)</v>
          </cell>
        </row>
        <row r="3325">
          <cell r="B3325">
            <v>0</v>
          </cell>
          <cell r="C3325">
            <v>0</v>
          </cell>
          <cell r="D3325">
            <v>0</v>
          </cell>
          <cell r="E3325">
            <v>0</v>
          </cell>
          <cell r="F3325">
            <v>0</v>
          </cell>
          <cell r="G3325">
            <v>0</v>
          </cell>
          <cell r="H3325">
            <v>0</v>
          </cell>
        </row>
        <row r="3326">
          <cell r="B3326">
            <v>0</v>
          </cell>
          <cell r="C3326">
            <v>0</v>
          </cell>
          <cell r="D3326">
            <v>0</v>
          </cell>
          <cell r="E3326">
            <v>0</v>
          </cell>
          <cell r="F3326">
            <v>0</v>
          </cell>
          <cell r="G3326">
            <v>0</v>
          </cell>
          <cell r="H3326">
            <v>0</v>
          </cell>
        </row>
        <row r="3327">
          <cell r="B3327">
            <v>0</v>
          </cell>
          <cell r="C3327">
            <v>0</v>
          </cell>
          <cell r="D3327">
            <v>0</v>
          </cell>
          <cell r="E3327">
            <v>0</v>
          </cell>
          <cell r="F3327">
            <v>0</v>
          </cell>
          <cell r="G3327">
            <v>0</v>
          </cell>
          <cell r="H3327">
            <v>0</v>
          </cell>
        </row>
        <row r="3328">
          <cell r="B3328">
            <v>0</v>
          </cell>
          <cell r="C3328">
            <v>0</v>
          </cell>
          <cell r="D3328">
            <v>0</v>
          </cell>
          <cell r="E3328">
            <v>0</v>
          </cell>
          <cell r="F3328">
            <v>0</v>
          </cell>
          <cell r="G3328" t="str">
            <v>SUB-TOTAL DIVERSOS/COMPOSIÇÕES AUXILIARES (R$)</v>
          </cell>
          <cell r="H3328">
            <v>0</v>
          </cell>
        </row>
        <row r="3329">
          <cell r="B3329">
            <v>0</v>
          </cell>
          <cell r="C3329">
            <v>0</v>
          </cell>
          <cell r="D3329">
            <v>0</v>
          </cell>
          <cell r="E3329">
            <v>0</v>
          </cell>
          <cell r="F3329">
            <v>0</v>
          </cell>
          <cell r="G3329" t="str">
            <v>CUSTO UNITÁRIO (R$)</v>
          </cell>
          <cell r="H3329">
            <v>538.79</v>
          </cell>
        </row>
        <row r="3330">
          <cell r="B3330" t="str">
            <v>OBSERVAÇÕES:</v>
          </cell>
          <cell r="C3330">
            <v>0</v>
          </cell>
          <cell r="D3330">
            <v>0</v>
          </cell>
          <cell r="E3330">
            <v>0</v>
          </cell>
          <cell r="F3330">
            <v>0</v>
          </cell>
          <cell r="G3330">
            <v>0</v>
          </cell>
          <cell r="H3330">
            <v>0</v>
          </cell>
        </row>
        <row r="3331">
          <cell r="B3331" t="str">
            <v>1 - Esta composição tem como referência a composição C1248 da SEINFRA</v>
          </cell>
          <cell r="C3331">
            <v>0</v>
          </cell>
          <cell r="D3331">
            <v>0</v>
          </cell>
          <cell r="E3331">
            <v>0</v>
          </cell>
          <cell r="F3331">
            <v>0</v>
          </cell>
          <cell r="G3331">
            <v>0</v>
          </cell>
          <cell r="H3331">
            <v>0</v>
          </cell>
        </row>
        <row r="3332">
          <cell r="B3332" t="str">
            <v>2 - Foram utilizados preços SINAPI - março /2017 e SEINFRA 24.1 (desonerados)</v>
          </cell>
          <cell r="C3332">
            <v>0</v>
          </cell>
          <cell r="D3332">
            <v>0</v>
          </cell>
          <cell r="E3332">
            <v>0</v>
          </cell>
          <cell r="F3332">
            <v>0</v>
          </cell>
          <cell r="G3332">
            <v>0</v>
          </cell>
          <cell r="H3332">
            <v>0</v>
          </cell>
        </row>
        <row r="3333">
          <cell r="B3333">
            <v>0</v>
          </cell>
          <cell r="C3333">
            <v>0</v>
          </cell>
          <cell r="D3333">
            <v>0</v>
          </cell>
          <cell r="E3333">
            <v>0</v>
          </cell>
          <cell r="F3333">
            <v>0</v>
          </cell>
          <cell r="G3333">
            <v>0</v>
          </cell>
          <cell r="H3333">
            <v>0</v>
          </cell>
        </row>
        <row r="3334">
          <cell r="B3334">
            <v>0</v>
          </cell>
          <cell r="C3334">
            <v>0</v>
          </cell>
          <cell r="D3334">
            <v>0</v>
          </cell>
          <cell r="E3334">
            <v>0</v>
          </cell>
          <cell r="F3334">
            <v>0</v>
          </cell>
          <cell r="G3334">
            <v>0</v>
          </cell>
          <cell r="H3334">
            <v>0</v>
          </cell>
        </row>
        <row r="3335">
          <cell r="B3335" t="str">
            <v>CPU_0157</v>
          </cell>
          <cell r="C3335" t="str">
            <v>COMP</v>
          </cell>
          <cell r="D3335" t="str">
            <v>FITA ANTICORROSIVA PARA TUBULAÇÃO DE COBRE 50MMX10M</v>
          </cell>
          <cell r="E3335">
            <v>0</v>
          </cell>
          <cell r="F3335">
            <v>0</v>
          </cell>
          <cell r="G3335">
            <v>0</v>
          </cell>
          <cell r="H3335" t="str">
            <v>M</v>
          </cell>
          <cell r="I3335">
            <v>29.340000000000003</v>
          </cell>
        </row>
        <row r="3336">
          <cell r="B3336" t="str">
            <v>CÓDIGO</v>
          </cell>
          <cell r="C3336" t="str">
            <v>ORIGEM</v>
          </cell>
          <cell r="D3336" t="str">
            <v>MÃO DE OBRA</v>
          </cell>
          <cell r="E3336" t="str">
            <v>Unid</v>
          </cell>
          <cell r="F3336" t="str">
            <v>COEF</v>
          </cell>
          <cell r="G3336" t="str">
            <v>UNIT (R$)</v>
          </cell>
          <cell r="H3336" t="str">
            <v>PARCIAL (R$)</v>
          </cell>
        </row>
        <row r="3337">
          <cell r="B3337">
            <v>88248</v>
          </cell>
          <cell r="C3337" t="str">
            <v>SINAPI-CE</v>
          </cell>
          <cell r="D3337" t="str">
            <v>AUXILIAR DE ENCANADOR OU BOMBEIRO HIDRÁULICO COM ENCARGOS COMPLEMENTARES</v>
          </cell>
          <cell r="E3337" t="str">
            <v>H</v>
          </cell>
          <cell r="F3337">
            <v>0.8</v>
          </cell>
          <cell r="G3337" t="str">
            <v>14,15</v>
          </cell>
          <cell r="H3337">
            <v>11.32</v>
          </cell>
        </row>
        <row r="3338">
          <cell r="B3338">
            <v>88267</v>
          </cell>
          <cell r="C3338" t="str">
            <v>SINAPI-CE</v>
          </cell>
          <cell r="D3338" t="str">
            <v>ENCANADOR OU BOMBEIRO HIDRÁULICO COM ENCARGOS COMPLEMENTARES</v>
          </cell>
          <cell r="E3338" t="str">
            <v>H</v>
          </cell>
          <cell r="F3338">
            <v>0.8</v>
          </cell>
          <cell r="G3338" t="str">
            <v>17,32</v>
          </cell>
          <cell r="H3338">
            <v>13.85</v>
          </cell>
        </row>
        <row r="3339">
          <cell r="B3339">
            <v>0</v>
          </cell>
          <cell r="C3339">
            <v>0</v>
          </cell>
          <cell r="D3339">
            <v>0</v>
          </cell>
          <cell r="E3339">
            <v>0</v>
          </cell>
          <cell r="F3339">
            <v>0</v>
          </cell>
          <cell r="G3339" t="str">
            <v>SUB-TOTAL MÃO-DE-OBRA (R$)</v>
          </cell>
          <cell r="H3339">
            <v>25.17</v>
          </cell>
        </row>
        <row r="3340">
          <cell r="B3340" t="str">
            <v>CÓDIGO</v>
          </cell>
          <cell r="C3340" t="str">
            <v>ORIGEM</v>
          </cell>
          <cell r="D3340" t="str">
            <v>MATERIAL</v>
          </cell>
          <cell r="E3340" t="str">
            <v>Unid</v>
          </cell>
          <cell r="F3340" t="str">
            <v>COEF</v>
          </cell>
          <cell r="G3340" t="str">
            <v>UNIT (R$)</v>
          </cell>
          <cell r="H3340" t="str">
            <v>PARCIAL (R$)</v>
          </cell>
        </row>
        <row r="3341">
          <cell r="B3341" t="str">
            <v>09300</v>
          </cell>
          <cell r="C3341" t="str">
            <v>ORSE</v>
          </cell>
          <cell r="D3341" t="str">
            <v>FITA ANTICORROSIVA PARA TUBULAÇÃO DE COBRE 50MM X 10M SCOTCHRAP OU SIMILAR</v>
          </cell>
          <cell r="E3341" t="str">
            <v>M</v>
          </cell>
          <cell r="F3341">
            <v>1</v>
          </cell>
          <cell r="G3341">
            <v>4.17</v>
          </cell>
          <cell r="H3341">
            <v>4.17</v>
          </cell>
        </row>
        <row r="3342">
          <cell r="B3342">
            <v>0</v>
          </cell>
          <cell r="C3342">
            <v>0</v>
          </cell>
          <cell r="D3342">
            <v>0</v>
          </cell>
          <cell r="E3342">
            <v>0</v>
          </cell>
          <cell r="F3342">
            <v>0</v>
          </cell>
          <cell r="G3342">
            <v>0</v>
          </cell>
          <cell r="H3342">
            <v>0</v>
          </cell>
        </row>
        <row r="3343">
          <cell r="B3343">
            <v>0</v>
          </cell>
          <cell r="C3343">
            <v>0</v>
          </cell>
          <cell r="D3343">
            <v>0</v>
          </cell>
          <cell r="E3343">
            <v>0</v>
          </cell>
          <cell r="F3343">
            <v>0</v>
          </cell>
          <cell r="G3343" t="str">
            <v>SUB-TOTAL MATERIAL (R$)</v>
          </cell>
          <cell r="H3343">
            <v>4.17</v>
          </cell>
        </row>
        <row r="3344">
          <cell r="B3344" t="str">
            <v>CÓDIGO</v>
          </cell>
          <cell r="C3344" t="str">
            <v>ORIGEM</v>
          </cell>
          <cell r="D3344" t="str">
            <v>EQUIPAMENTOS/FERRAMENTAS</v>
          </cell>
          <cell r="E3344" t="str">
            <v>Unid</v>
          </cell>
          <cell r="F3344" t="str">
            <v>COEF</v>
          </cell>
          <cell r="G3344" t="str">
            <v>UNIT (R$)</v>
          </cell>
          <cell r="H3344" t="str">
            <v>PARCIAL (R$)</v>
          </cell>
        </row>
        <row r="3345">
          <cell r="B3345">
            <v>0</v>
          </cell>
          <cell r="C3345">
            <v>0</v>
          </cell>
          <cell r="D3345">
            <v>0</v>
          </cell>
          <cell r="E3345">
            <v>0</v>
          </cell>
          <cell r="F3345">
            <v>0</v>
          </cell>
          <cell r="G3345">
            <v>0</v>
          </cell>
          <cell r="H3345">
            <v>0</v>
          </cell>
        </row>
        <row r="3346">
          <cell r="B3346">
            <v>0</v>
          </cell>
          <cell r="C3346">
            <v>0</v>
          </cell>
          <cell r="D3346">
            <v>0</v>
          </cell>
          <cell r="E3346">
            <v>0</v>
          </cell>
          <cell r="F3346">
            <v>0</v>
          </cell>
          <cell r="G3346">
            <v>0</v>
          </cell>
          <cell r="H3346">
            <v>0</v>
          </cell>
        </row>
        <row r="3347">
          <cell r="B3347">
            <v>0</v>
          </cell>
          <cell r="C3347">
            <v>0</v>
          </cell>
          <cell r="D3347">
            <v>0</v>
          </cell>
          <cell r="E3347">
            <v>0</v>
          </cell>
          <cell r="F3347">
            <v>0</v>
          </cell>
          <cell r="G3347">
            <v>0</v>
          </cell>
          <cell r="H3347">
            <v>0</v>
          </cell>
        </row>
        <row r="3348">
          <cell r="B3348">
            <v>0</v>
          </cell>
          <cell r="C3348">
            <v>0</v>
          </cell>
          <cell r="D3348">
            <v>0</v>
          </cell>
          <cell r="E3348">
            <v>0</v>
          </cell>
          <cell r="F3348">
            <v>0</v>
          </cell>
          <cell r="G3348" t="str">
            <v>SUB-TOTAL EQUIPAMENTOS/FERRAMENTAS (R$)</v>
          </cell>
          <cell r="H3348">
            <v>0</v>
          </cell>
        </row>
        <row r="3349">
          <cell r="B3349" t="str">
            <v>CÓDIGO</v>
          </cell>
          <cell r="C3349" t="str">
            <v>ORIGEM</v>
          </cell>
          <cell r="D3349" t="str">
            <v>DIVERSOS/COMPOSIÇÕES AUXILIARES</v>
          </cell>
          <cell r="E3349" t="str">
            <v>Unid</v>
          </cell>
          <cell r="F3349" t="str">
            <v>COEF</v>
          </cell>
          <cell r="G3349" t="str">
            <v>UNIT (R$)</v>
          </cell>
          <cell r="H3349" t="str">
            <v>PARCIAL (R$)</v>
          </cell>
        </row>
        <row r="3350">
          <cell r="B3350">
            <v>0</v>
          </cell>
          <cell r="C3350">
            <v>0</v>
          </cell>
          <cell r="D3350">
            <v>0</v>
          </cell>
          <cell r="E3350">
            <v>0</v>
          </cell>
          <cell r="F3350">
            <v>0</v>
          </cell>
          <cell r="G3350">
            <v>0</v>
          </cell>
          <cell r="H3350">
            <v>0</v>
          </cell>
        </row>
        <row r="3351">
          <cell r="B3351">
            <v>0</v>
          </cell>
          <cell r="C3351">
            <v>0</v>
          </cell>
          <cell r="D3351">
            <v>0</v>
          </cell>
          <cell r="E3351">
            <v>0</v>
          </cell>
          <cell r="F3351">
            <v>0</v>
          </cell>
          <cell r="G3351">
            <v>0</v>
          </cell>
          <cell r="H3351">
            <v>0</v>
          </cell>
        </row>
        <row r="3352">
          <cell r="B3352">
            <v>0</v>
          </cell>
          <cell r="C3352">
            <v>0</v>
          </cell>
          <cell r="D3352">
            <v>0</v>
          </cell>
          <cell r="E3352">
            <v>0</v>
          </cell>
          <cell r="F3352">
            <v>0</v>
          </cell>
          <cell r="G3352">
            <v>0</v>
          </cell>
          <cell r="H3352">
            <v>0</v>
          </cell>
        </row>
        <row r="3353">
          <cell r="B3353">
            <v>0</v>
          </cell>
          <cell r="C3353">
            <v>0</v>
          </cell>
          <cell r="D3353">
            <v>0</v>
          </cell>
          <cell r="E3353">
            <v>0</v>
          </cell>
          <cell r="F3353">
            <v>0</v>
          </cell>
          <cell r="G3353" t="str">
            <v>SUB-TOTAL DIVERSOS/COMPOSIÇÕES AUXILIARES (R$)</v>
          </cell>
          <cell r="H3353">
            <v>0</v>
          </cell>
        </row>
        <row r="3354">
          <cell r="B3354">
            <v>0</v>
          </cell>
          <cell r="C3354">
            <v>0</v>
          </cell>
          <cell r="D3354">
            <v>0</v>
          </cell>
          <cell r="E3354">
            <v>0</v>
          </cell>
          <cell r="F3354">
            <v>0</v>
          </cell>
          <cell r="G3354" t="str">
            <v>CUSTO UNITÁRIO (R$)</v>
          </cell>
          <cell r="H3354">
            <v>29.340000000000003</v>
          </cell>
        </row>
        <row r="3355">
          <cell r="B3355" t="str">
            <v>OBSERVAÇÕES:</v>
          </cell>
          <cell r="C3355">
            <v>0</v>
          </cell>
          <cell r="D3355">
            <v>0</v>
          </cell>
          <cell r="E3355">
            <v>0</v>
          </cell>
          <cell r="F3355">
            <v>0</v>
          </cell>
          <cell r="G3355">
            <v>0</v>
          </cell>
          <cell r="H3355">
            <v>0</v>
          </cell>
        </row>
        <row r="3356">
          <cell r="B3356" t="str">
            <v>1 - Esta composição tem como referência a composição do DAE P0131</v>
          </cell>
          <cell r="C3356">
            <v>0</v>
          </cell>
          <cell r="D3356">
            <v>0</v>
          </cell>
          <cell r="E3356">
            <v>0</v>
          </cell>
          <cell r="F3356">
            <v>0</v>
          </cell>
          <cell r="G3356">
            <v>0</v>
          </cell>
          <cell r="H3356">
            <v>0</v>
          </cell>
        </row>
        <row r="3357">
          <cell r="B3357" t="str">
            <v>2 - Foram utilizados preços SINAPI - março /2017 e ORSE Março/2017</v>
          </cell>
          <cell r="C3357">
            <v>0</v>
          </cell>
          <cell r="D3357">
            <v>0</v>
          </cell>
          <cell r="E3357">
            <v>0</v>
          </cell>
          <cell r="F3357">
            <v>0</v>
          </cell>
          <cell r="G3357">
            <v>0</v>
          </cell>
          <cell r="H3357">
            <v>0</v>
          </cell>
        </row>
        <row r="3358">
          <cell r="B3358">
            <v>0</v>
          </cell>
          <cell r="C3358">
            <v>0</v>
          </cell>
          <cell r="D3358">
            <v>0</v>
          </cell>
          <cell r="E3358">
            <v>0</v>
          </cell>
          <cell r="F3358">
            <v>0</v>
          </cell>
          <cell r="G3358">
            <v>0</v>
          </cell>
          <cell r="H3358">
            <v>0</v>
          </cell>
        </row>
        <row r="3359">
          <cell r="B3359">
            <v>0</v>
          </cell>
          <cell r="C3359">
            <v>0</v>
          </cell>
          <cell r="D3359">
            <v>0</v>
          </cell>
          <cell r="E3359">
            <v>0</v>
          </cell>
          <cell r="F3359">
            <v>0</v>
          </cell>
          <cell r="G3359">
            <v>0</v>
          </cell>
          <cell r="H3359">
            <v>0</v>
          </cell>
        </row>
        <row r="3360">
          <cell r="B3360" t="str">
            <v>CPU_0158</v>
          </cell>
          <cell r="C3360" t="str">
            <v>COMP</v>
          </cell>
          <cell r="D3360" t="str">
            <v>SINALIZAÇÃO DE ADVERTÊNCIA CONTRA INCÊNDIO</v>
          </cell>
          <cell r="E3360">
            <v>0</v>
          </cell>
          <cell r="F3360">
            <v>0</v>
          </cell>
          <cell r="G3360">
            <v>0</v>
          </cell>
          <cell r="H3360" t="str">
            <v>UND</v>
          </cell>
          <cell r="I3360">
            <v>44.38</v>
          </cell>
        </row>
        <row r="3361">
          <cell r="B3361" t="str">
            <v>CÓDIGO</v>
          </cell>
          <cell r="C3361" t="str">
            <v>ORIGEM</v>
          </cell>
          <cell r="D3361" t="str">
            <v>MÃO DE OBRA</v>
          </cell>
          <cell r="E3361" t="str">
            <v>Unid</v>
          </cell>
          <cell r="F3361" t="str">
            <v>COEF</v>
          </cell>
          <cell r="G3361" t="str">
            <v>UNIT (R$)</v>
          </cell>
          <cell r="H3361" t="str">
            <v>PARCIAL (R$)</v>
          </cell>
        </row>
        <row r="3362">
          <cell r="B3362">
            <v>88309</v>
          </cell>
          <cell r="C3362" t="str">
            <v>SINAPI-CE</v>
          </cell>
          <cell r="D3362" t="str">
            <v>PEDREIRO COM ENCARGOS COMPLEMENTARES</v>
          </cell>
          <cell r="E3362" t="str">
            <v>H</v>
          </cell>
          <cell r="F3362">
            <v>0.8</v>
          </cell>
          <cell r="G3362" t="str">
            <v>17,35</v>
          </cell>
          <cell r="H3362">
            <v>13.88</v>
          </cell>
        </row>
        <row r="3363">
          <cell r="B3363">
            <v>0</v>
          </cell>
          <cell r="C3363">
            <v>0</v>
          </cell>
          <cell r="D3363">
            <v>0</v>
          </cell>
          <cell r="E3363">
            <v>0</v>
          </cell>
          <cell r="F3363">
            <v>0</v>
          </cell>
          <cell r="G3363">
            <v>0</v>
          </cell>
          <cell r="H3363">
            <v>0</v>
          </cell>
        </row>
        <row r="3364">
          <cell r="B3364">
            <v>0</v>
          </cell>
          <cell r="C3364">
            <v>0</v>
          </cell>
          <cell r="D3364">
            <v>0</v>
          </cell>
          <cell r="E3364">
            <v>0</v>
          </cell>
          <cell r="F3364">
            <v>0</v>
          </cell>
          <cell r="G3364" t="str">
            <v>SUB-TOTAL MÃO-DE-OBRA (R$)</v>
          </cell>
          <cell r="H3364">
            <v>13.88</v>
          </cell>
        </row>
        <row r="3365">
          <cell r="B3365" t="str">
            <v>CÓDIGO</v>
          </cell>
          <cell r="C3365" t="str">
            <v>ORIGEM</v>
          </cell>
          <cell r="D3365" t="str">
            <v>MATERIAL</v>
          </cell>
          <cell r="E3365" t="str">
            <v>Unid</v>
          </cell>
          <cell r="F3365" t="str">
            <v>COEF</v>
          </cell>
          <cell r="G3365" t="str">
            <v>UNIT (R$)</v>
          </cell>
          <cell r="H3365" t="str">
            <v>PARCIAL (R$)</v>
          </cell>
        </row>
        <row r="3366">
          <cell r="B3366">
            <v>37559</v>
          </cell>
          <cell r="C3366" t="str">
            <v>SINAPI-CE</v>
          </cell>
          <cell r="D3366" t="str">
            <v>PLACA DE SINALIZACAO DE SEGURANCA CONTRA INCENDIO, FOTOLUMINESCENTE, RETANGULAR, *12 X 40* CM, EM PVC *2* MM ANTI-CHAMAS (SIMBOLOS, CORES E PICTOGRAMAS CONFORME NBR 13434)</v>
          </cell>
          <cell r="E3366" t="str">
            <v xml:space="preserve">UN    </v>
          </cell>
          <cell r="F3366">
            <v>1</v>
          </cell>
          <cell r="G3366" t="str">
            <v>30,50</v>
          </cell>
          <cell r="H3366">
            <v>30.5</v>
          </cell>
        </row>
        <row r="3367">
          <cell r="B3367">
            <v>0</v>
          </cell>
          <cell r="C3367">
            <v>0</v>
          </cell>
          <cell r="D3367">
            <v>0</v>
          </cell>
          <cell r="E3367">
            <v>0</v>
          </cell>
          <cell r="F3367">
            <v>0</v>
          </cell>
          <cell r="G3367">
            <v>0</v>
          </cell>
          <cell r="H3367">
            <v>0</v>
          </cell>
        </row>
        <row r="3368">
          <cell r="B3368">
            <v>0</v>
          </cell>
          <cell r="C3368">
            <v>0</v>
          </cell>
          <cell r="D3368">
            <v>0</v>
          </cell>
          <cell r="E3368">
            <v>0</v>
          </cell>
          <cell r="F3368">
            <v>0</v>
          </cell>
          <cell r="G3368" t="str">
            <v>SUB-TOTAL MATERIAL (R$)</v>
          </cell>
          <cell r="H3368">
            <v>30.5</v>
          </cell>
        </row>
        <row r="3369">
          <cell r="B3369" t="str">
            <v>CÓDIGO</v>
          </cell>
          <cell r="C3369" t="str">
            <v>ORIGEM</v>
          </cell>
          <cell r="D3369" t="str">
            <v>EQUIPAMENTOS/FERRAMENTAS</v>
          </cell>
          <cell r="E3369" t="str">
            <v>Unid</v>
          </cell>
          <cell r="F3369" t="str">
            <v>COEF</v>
          </cell>
          <cell r="G3369" t="str">
            <v>UNIT (R$)</v>
          </cell>
          <cell r="H3369" t="str">
            <v>PARCIAL (R$)</v>
          </cell>
        </row>
        <row r="3370">
          <cell r="B3370">
            <v>0</v>
          </cell>
          <cell r="C3370">
            <v>0</v>
          </cell>
          <cell r="D3370">
            <v>0</v>
          </cell>
          <cell r="E3370">
            <v>0</v>
          </cell>
          <cell r="F3370">
            <v>0</v>
          </cell>
          <cell r="G3370">
            <v>0</v>
          </cell>
          <cell r="H3370">
            <v>0</v>
          </cell>
        </row>
        <row r="3371">
          <cell r="B3371">
            <v>0</v>
          </cell>
          <cell r="C3371">
            <v>0</v>
          </cell>
          <cell r="D3371">
            <v>0</v>
          </cell>
          <cell r="E3371">
            <v>0</v>
          </cell>
          <cell r="F3371">
            <v>0</v>
          </cell>
          <cell r="G3371">
            <v>0</v>
          </cell>
          <cell r="H3371">
            <v>0</v>
          </cell>
        </row>
        <row r="3372">
          <cell r="B3372">
            <v>0</v>
          </cell>
          <cell r="C3372">
            <v>0</v>
          </cell>
          <cell r="D3372">
            <v>0</v>
          </cell>
          <cell r="E3372">
            <v>0</v>
          </cell>
          <cell r="F3372">
            <v>0</v>
          </cell>
          <cell r="G3372">
            <v>0</v>
          </cell>
          <cell r="H3372">
            <v>0</v>
          </cell>
        </row>
        <row r="3373">
          <cell r="B3373">
            <v>0</v>
          </cell>
          <cell r="C3373">
            <v>0</v>
          </cell>
          <cell r="D3373">
            <v>0</v>
          </cell>
          <cell r="E3373">
            <v>0</v>
          </cell>
          <cell r="F3373">
            <v>0</v>
          </cell>
          <cell r="G3373" t="str">
            <v>SUB-TOTAL EQUIPAMENTOS/FERRAMENTAS (R$)</v>
          </cell>
          <cell r="H3373">
            <v>0</v>
          </cell>
        </row>
        <row r="3374">
          <cell r="B3374" t="str">
            <v>CÓDIGO</v>
          </cell>
          <cell r="C3374" t="str">
            <v>ORIGEM</v>
          </cell>
          <cell r="D3374" t="str">
            <v>DIVERSOS/COMPOSIÇÕES AUXILIARES</v>
          </cell>
          <cell r="E3374" t="str">
            <v>Unid</v>
          </cell>
          <cell r="F3374" t="str">
            <v>COEF</v>
          </cell>
          <cell r="G3374" t="str">
            <v>UNIT (R$)</v>
          </cell>
          <cell r="H3374" t="str">
            <v>PARCIAL (R$)</v>
          </cell>
        </row>
        <row r="3375">
          <cell r="B3375">
            <v>0</v>
          </cell>
          <cell r="C3375">
            <v>0</v>
          </cell>
          <cell r="D3375">
            <v>0</v>
          </cell>
          <cell r="E3375">
            <v>0</v>
          </cell>
          <cell r="F3375">
            <v>0</v>
          </cell>
          <cell r="G3375">
            <v>0</v>
          </cell>
          <cell r="H3375">
            <v>0</v>
          </cell>
        </row>
        <row r="3376">
          <cell r="B3376">
            <v>0</v>
          </cell>
          <cell r="C3376">
            <v>0</v>
          </cell>
          <cell r="D3376">
            <v>0</v>
          </cell>
          <cell r="E3376">
            <v>0</v>
          </cell>
          <cell r="F3376">
            <v>0</v>
          </cell>
          <cell r="G3376">
            <v>0</v>
          </cell>
          <cell r="H3376">
            <v>0</v>
          </cell>
        </row>
        <row r="3377">
          <cell r="B3377">
            <v>0</v>
          </cell>
          <cell r="C3377">
            <v>0</v>
          </cell>
          <cell r="D3377">
            <v>0</v>
          </cell>
          <cell r="E3377">
            <v>0</v>
          </cell>
          <cell r="F3377">
            <v>0</v>
          </cell>
          <cell r="G3377">
            <v>0</v>
          </cell>
          <cell r="H3377">
            <v>0</v>
          </cell>
        </row>
        <row r="3378">
          <cell r="B3378">
            <v>0</v>
          </cell>
          <cell r="C3378">
            <v>0</v>
          </cell>
          <cell r="D3378">
            <v>0</v>
          </cell>
          <cell r="E3378">
            <v>0</v>
          </cell>
          <cell r="F3378">
            <v>0</v>
          </cell>
          <cell r="G3378" t="str">
            <v>SUB-TOTAL DIVERSOS/COMPOSIÇÕES AUXILIARES (R$)</v>
          </cell>
          <cell r="H3378">
            <v>0</v>
          </cell>
        </row>
        <row r="3379">
          <cell r="B3379">
            <v>0</v>
          </cell>
          <cell r="C3379">
            <v>0</v>
          </cell>
          <cell r="D3379">
            <v>0</v>
          </cell>
          <cell r="E3379">
            <v>0</v>
          </cell>
          <cell r="F3379">
            <v>0</v>
          </cell>
          <cell r="G3379" t="str">
            <v>CUSTO UNITÁRIO (R$)</v>
          </cell>
          <cell r="H3379">
            <v>44.38</v>
          </cell>
        </row>
        <row r="3380">
          <cell r="B3380" t="str">
            <v>OBSERVAÇÕES:</v>
          </cell>
          <cell r="C3380">
            <v>0</v>
          </cell>
          <cell r="D3380">
            <v>0</v>
          </cell>
          <cell r="E3380">
            <v>0</v>
          </cell>
          <cell r="F3380">
            <v>0</v>
          </cell>
          <cell r="G3380">
            <v>0</v>
          </cell>
          <cell r="H3380">
            <v>0</v>
          </cell>
        </row>
        <row r="3381">
          <cell r="B3381" t="str">
            <v>1 - Esta composição tem como referência a composição da SEINFRA 24.1 C4649</v>
          </cell>
          <cell r="C3381">
            <v>0</v>
          </cell>
          <cell r="D3381">
            <v>0</v>
          </cell>
          <cell r="E3381">
            <v>0</v>
          </cell>
          <cell r="F3381">
            <v>0</v>
          </cell>
          <cell r="G3381">
            <v>0</v>
          </cell>
          <cell r="H3381">
            <v>0</v>
          </cell>
        </row>
        <row r="3382">
          <cell r="B3382" t="str">
            <v>2 - Foram utilizados preços SINAPI - março /2017 e  SEINFRA 24.1 (desonerados)</v>
          </cell>
          <cell r="C3382">
            <v>0</v>
          </cell>
          <cell r="D3382">
            <v>0</v>
          </cell>
          <cell r="E3382">
            <v>0</v>
          </cell>
          <cell r="F3382">
            <v>0</v>
          </cell>
          <cell r="G3382">
            <v>0</v>
          </cell>
          <cell r="H3382">
            <v>0</v>
          </cell>
        </row>
        <row r="3383">
          <cell r="B3383">
            <v>0</v>
          </cell>
          <cell r="C3383">
            <v>0</v>
          </cell>
          <cell r="D3383">
            <v>0</v>
          </cell>
          <cell r="E3383">
            <v>0</v>
          </cell>
          <cell r="F3383">
            <v>0</v>
          </cell>
          <cell r="G3383">
            <v>0</v>
          </cell>
          <cell r="H3383">
            <v>0</v>
          </cell>
        </row>
        <row r="3384">
          <cell r="B3384">
            <v>0</v>
          </cell>
          <cell r="C3384">
            <v>0</v>
          </cell>
          <cell r="D3384">
            <v>0</v>
          </cell>
          <cell r="E3384">
            <v>0</v>
          </cell>
          <cell r="F3384">
            <v>0</v>
          </cell>
          <cell r="G3384">
            <v>0</v>
          </cell>
          <cell r="H3384">
            <v>0</v>
          </cell>
        </row>
        <row r="3385">
          <cell r="B3385" t="str">
            <v>CPU_0159</v>
          </cell>
          <cell r="C3385" t="str">
            <v>COMP</v>
          </cell>
          <cell r="D3385" t="str">
            <v>REGISTRO OU REGULADOR DE GAS COZINHA, VAZAO DE 2 KG/H, 2,8 KPA</v>
          </cell>
          <cell r="E3385">
            <v>0</v>
          </cell>
          <cell r="F3385">
            <v>0</v>
          </cell>
          <cell r="G3385">
            <v>0</v>
          </cell>
          <cell r="H3385" t="str">
            <v>UND</v>
          </cell>
          <cell r="I3385">
            <v>47.92</v>
          </cell>
        </row>
        <row r="3386">
          <cell r="B3386" t="str">
            <v>CÓDIGO</v>
          </cell>
          <cell r="C3386" t="str">
            <v>ORIGEM</v>
          </cell>
          <cell r="D3386" t="str">
            <v>MÃO DE OBRA</v>
          </cell>
          <cell r="E3386" t="str">
            <v>Unid</v>
          </cell>
          <cell r="F3386" t="str">
            <v>COEF</v>
          </cell>
          <cell r="G3386" t="str">
            <v>UNIT (R$)</v>
          </cell>
          <cell r="H3386" t="str">
            <v>PARCIAL (R$)</v>
          </cell>
        </row>
        <row r="3387">
          <cell r="B3387">
            <v>88248</v>
          </cell>
          <cell r="C3387" t="str">
            <v>SINAPI-CE</v>
          </cell>
          <cell r="D3387" t="str">
            <v>AUXILIAR DE ENCANADOR OU BOMBEIRO HIDRÁULICO COM ENCARGOS COMPLEMENTARES</v>
          </cell>
          <cell r="E3387" t="str">
            <v>H</v>
          </cell>
          <cell r="F3387">
            <v>0.5</v>
          </cell>
          <cell r="G3387" t="str">
            <v>14,15</v>
          </cell>
          <cell r="H3387">
            <v>7.07</v>
          </cell>
        </row>
        <row r="3388">
          <cell r="B3388">
            <v>88267</v>
          </cell>
          <cell r="C3388" t="str">
            <v>SINAPI-CE</v>
          </cell>
          <cell r="D3388" t="str">
            <v>ENCANADOR OU BOMBEIRO HIDRÁULICO COM ENCARGOS COMPLEMENTARES</v>
          </cell>
          <cell r="E3388" t="str">
            <v>H</v>
          </cell>
          <cell r="F3388">
            <v>0.5</v>
          </cell>
          <cell r="G3388" t="str">
            <v>17,32</v>
          </cell>
          <cell r="H3388">
            <v>8.66</v>
          </cell>
        </row>
        <row r="3389">
          <cell r="B3389">
            <v>0</v>
          </cell>
          <cell r="C3389">
            <v>0</v>
          </cell>
          <cell r="D3389">
            <v>0</v>
          </cell>
          <cell r="E3389">
            <v>0</v>
          </cell>
          <cell r="F3389">
            <v>0</v>
          </cell>
          <cell r="G3389">
            <v>0</v>
          </cell>
          <cell r="H3389">
            <v>0</v>
          </cell>
        </row>
        <row r="3390">
          <cell r="B3390">
            <v>0</v>
          </cell>
          <cell r="C3390">
            <v>0</v>
          </cell>
          <cell r="D3390">
            <v>0</v>
          </cell>
          <cell r="E3390">
            <v>0</v>
          </cell>
          <cell r="F3390">
            <v>0</v>
          </cell>
          <cell r="G3390" t="str">
            <v>SUB-TOTAL MÃO-DE-OBRA (R$)</v>
          </cell>
          <cell r="H3390">
            <v>15.73</v>
          </cell>
        </row>
        <row r="3391">
          <cell r="B3391" t="str">
            <v>CÓDIGO</v>
          </cell>
          <cell r="C3391" t="str">
            <v>ORIGEM</v>
          </cell>
          <cell r="D3391" t="str">
            <v>MATERIAL</v>
          </cell>
          <cell r="E3391" t="str">
            <v>Unid</v>
          </cell>
          <cell r="F3391" t="str">
            <v>COEF</v>
          </cell>
          <cell r="G3391" t="str">
            <v>UNIT (R$)</v>
          </cell>
          <cell r="H3391" t="str">
            <v>PARCIAL (R$)</v>
          </cell>
        </row>
        <row r="3392">
          <cell r="B3392">
            <v>11756</v>
          </cell>
          <cell r="C3392" t="str">
            <v>SINAPI-CE</v>
          </cell>
          <cell r="D3392" t="str">
            <v>REGISTRO OU REGULADOR DE GAS COZINHA, VAZAO DE 2 KG/H, 2,8 KPA</v>
          </cell>
          <cell r="E3392" t="str">
            <v xml:space="preserve">UN    </v>
          </cell>
          <cell r="F3392">
            <v>1</v>
          </cell>
          <cell r="G3392" t="str">
            <v>32,19</v>
          </cell>
          <cell r="H3392">
            <v>32.19</v>
          </cell>
        </row>
        <row r="3393">
          <cell r="B3393">
            <v>0</v>
          </cell>
          <cell r="C3393">
            <v>0</v>
          </cell>
          <cell r="D3393">
            <v>0</v>
          </cell>
          <cell r="E3393">
            <v>0</v>
          </cell>
          <cell r="F3393">
            <v>0</v>
          </cell>
          <cell r="G3393">
            <v>0</v>
          </cell>
          <cell r="H3393">
            <v>0</v>
          </cell>
        </row>
        <row r="3394">
          <cell r="B3394">
            <v>0</v>
          </cell>
          <cell r="C3394">
            <v>0</v>
          </cell>
          <cell r="D3394">
            <v>0</v>
          </cell>
          <cell r="E3394">
            <v>0</v>
          </cell>
          <cell r="F3394">
            <v>0</v>
          </cell>
          <cell r="G3394">
            <v>0</v>
          </cell>
          <cell r="H3394">
            <v>0</v>
          </cell>
        </row>
        <row r="3395">
          <cell r="B3395">
            <v>0</v>
          </cell>
          <cell r="C3395">
            <v>0</v>
          </cell>
          <cell r="D3395">
            <v>0</v>
          </cell>
          <cell r="E3395">
            <v>0</v>
          </cell>
          <cell r="F3395">
            <v>0</v>
          </cell>
          <cell r="G3395" t="str">
            <v>SUB-TOTAL MATERIAL (R$)</v>
          </cell>
          <cell r="H3395">
            <v>32.19</v>
          </cell>
        </row>
        <row r="3396">
          <cell r="B3396" t="str">
            <v>CÓDIGO</v>
          </cell>
          <cell r="C3396" t="str">
            <v>ORIGEM</v>
          </cell>
          <cell r="D3396" t="str">
            <v>EQUIPAMENTOS/FERRAMENTAS</v>
          </cell>
          <cell r="E3396" t="str">
            <v>Unid</v>
          </cell>
          <cell r="F3396" t="str">
            <v>COEF</v>
          </cell>
          <cell r="G3396" t="str">
            <v>UNIT (R$)</v>
          </cell>
          <cell r="H3396" t="str">
            <v>PARCIAL (R$)</v>
          </cell>
        </row>
        <row r="3397">
          <cell r="B3397">
            <v>0</v>
          </cell>
          <cell r="C3397">
            <v>0</v>
          </cell>
          <cell r="D3397">
            <v>0</v>
          </cell>
          <cell r="E3397">
            <v>0</v>
          </cell>
          <cell r="F3397">
            <v>0</v>
          </cell>
          <cell r="G3397">
            <v>0</v>
          </cell>
          <cell r="H3397">
            <v>0</v>
          </cell>
        </row>
        <row r="3398">
          <cell r="B3398">
            <v>0</v>
          </cell>
          <cell r="C3398">
            <v>0</v>
          </cell>
          <cell r="D3398">
            <v>0</v>
          </cell>
          <cell r="E3398">
            <v>0</v>
          </cell>
          <cell r="F3398">
            <v>0</v>
          </cell>
          <cell r="G3398">
            <v>0</v>
          </cell>
          <cell r="H3398">
            <v>0</v>
          </cell>
        </row>
        <row r="3399">
          <cell r="B3399">
            <v>0</v>
          </cell>
          <cell r="C3399">
            <v>0</v>
          </cell>
          <cell r="D3399">
            <v>0</v>
          </cell>
          <cell r="E3399">
            <v>0</v>
          </cell>
          <cell r="F3399">
            <v>0</v>
          </cell>
          <cell r="G3399">
            <v>0</v>
          </cell>
          <cell r="H3399">
            <v>0</v>
          </cell>
        </row>
        <row r="3400">
          <cell r="B3400">
            <v>0</v>
          </cell>
          <cell r="C3400">
            <v>0</v>
          </cell>
          <cell r="D3400">
            <v>0</v>
          </cell>
          <cell r="E3400">
            <v>0</v>
          </cell>
          <cell r="F3400">
            <v>0</v>
          </cell>
          <cell r="G3400" t="str">
            <v>SUB-TOTAL EQUIPAMENTOS/FERRAMENTAS (R$)</v>
          </cell>
          <cell r="H3400">
            <v>0</v>
          </cell>
        </row>
        <row r="3401">
          <cell r="B3401" t="str">
            <v>CÓDIGO</v>
          </cell>
          <cell r="C3401" t="str">
            <v>ORIGEM</v>
          </cell>
          <cell r="D3401" t="str">
            <v>DIVERSOS/COMPOSIÇÕES AUXILIARES</v>
          </cell>
          <cell r="E3401" t="str">
            <v>Unid</v>
          </cell>
          <cell r="F3401" t="str">
            <v>COEF</v>
          </cell>
          <cell r="G3401" t="str">
            <v>UNIT (R$)</v>
          </cell>
          <cell r="H3401" t="str">
            <v>PARCIAL (R$)</v>
          </cell>
        </row>
        <row r="3402">
          <cell r="B3402">
            <v>0</v>
          </cell>
          <cell r="C3402">
            <v>0</v>
          </cell>
          <cell r="D3402">
            <v>0</v>
          </cell>
          <cell r="E3402">
            <v>0</v>
          </cell>
          <cell r="F3402">
            <v>0</v>
          </cell>
          <cell r="G3402">
            <v>0</v>
          </cell>
          <cell r="H3402">
            <v>0</v>
          </cell>
        </row>
        <row r="3403">
          <cell r="B3403">
            <v>0</v>
          </cell>
          <cell r="C3403">
            <v>0</v>
          </cell>
          <cell r="D3403">
            <v>0</v>
          </cell>
          <cell r="E3403">
            <v>0</v>
          </cell>
          <cell r="F3403">
            <v>0</v>
          </cell>
          <cell r="G3403">
            <v>0</v>
          </cell>
          <cell r="H3403">
            <v>0</v>
          </cell>
        </row>
        <row r="3404">
          <cell r="B3404">
            <v>0</v>
          </cell>
          <cell r="C3404">
            <v>0</v>
          </cell>
          <cell r="D3404">
            <v>0</v>
          </cell>
          <cell r="E3404">
            <v>0</v>
          </cell>
          <cell r="F3404">
            <v>0</v>
          </cell>
          <cell r="G3404">
            <v>0</v>
          </cell>
          <cell r="H3404">
            <v>0</v>
          </cell>
        </row>
        <row r="3405">
          <cell r="B3405">
            <v>0</v>
          </cell>
          <cell r="C3405">
            <v>0</v>
          </cell>
          <cell r="D3405">
            <v>0</v>
          </cell>
          <cell r="E3405">
            <v>0</v>
          </cell>
          <cell r="F3405">
            <v>0</v>
          </cell>
          <cell r="G3405" t="str">
            <v>SUB-TOTAL DIVERSOS/COMPOSIÇÕES AUXILIARES (R$)</v>
          </cell>
          <cell r="H3405">
            <v>0</v>
          </cell>
        </row>
        <row r="3406">
          <cell r="B3406">
            <v>0</v>
          </cell>
          <cell r="C3406">
            <v>0</v>
          </cell>
          <cell r="D3406">
            <v>0</v>
          </cell>
          <cell r="E3406">
            <v>0</v>
          </cell>
          <cell r="F3406">
            <v>0</v>
          </cell>
          <cell r="G3406" t="str">
            <v>CUSTO UNITÁRIO (R$)</v>
          </cell>
          <cell r="H3406">
            <v>47.92</v>
          </cell>
        </row>
        <row r="3407">
          <cell r="B3407" t="str">
            <v>OBSERVAÇÕES:</v>
          </cell>
          <cell r="C3407">
            <v>0</v>
          </cell>
          <cell r="D3407">
            <v>0</v>
          </cell>
          <cell r="E3407">
            <v>0</v>
          </cell>
          <cell r="F3407">
            <v>0</v>
          </cell>
          <cell r="G3407">
            <v>0</v>
          </cell>
          <cell r="H3407">
            <v>0</v>
          </cell>
        </row>
        <row r="3408">
          <cell r="B3408" t="str">
            <v>1 - Esta composição tem como referência a composição do DAE P0125</v>
          </cell>
          <cell r="C3408">
            <v>0</v>
          </cell>
          <cell r="D3408">
            <v>0</v>
          </cell>
          <cell r="E3408">
            <v>0</v>
          </cell>
          <cell r="F3408">
            <v>0</v>
          </cell>
          <cell r="G3408">
            <v>0</v>
          </cell>
          <cell r="H3408">
            <v>0</v>
          </cell>
        </row>
        <row r="3409">
          <cell r="B3409" t="str">
            <v>2 - Foram utilizados preços SINAPI - março /2017 e ORSE Março/2017</v>
          </cell>
          <cell r="C3409">
            <v>0</v>
          </cell>
          <cell r="D3409">
            <v>0</v>
          </cell>
          <cell r="E3409">
            <v>0</v>
          </cell>
          <cell r="F3409">
            <v>0</v>
          </cell>
          <cell r="G3409">
            <v>0</v>
          </cell>
          <cell r="H3409">
            <v>0</v>
          </cell>
        </row>
        <row r="3410">
          <cell r="B3410">
            <v>0</v>
          </cell>
          <cell r="C3410">
            <v>0</v>
          </cell>
          <cell r="D3410">
            <v>0</v>
          </cell>
          <cell r="E3410">
            <v>0</v>
          </cell>
          <cell r="F3410">
            <v>0</v>
          </cell>
          <cell r="G3410">
            <v>0</v>
          </cell>
          <cell r="H3410">
            <v>0</v>
          </cell>
        </row>
        <row r="3411">
          <cell r="B3411">
            <v>0</v>
          </cell>
          <cell r="C3411">
            <v>0</v>
          </cell>
          <cell r="D3411">
            <v>0</v>
          </cell>
          <cell r="E3411">
            <v>0</v>
          </cell>
          <cell r="F3411">
            <v>0</v>
          </cell>
          <cell r="G3411">
            <v>0</v>
          </cell>
          <cell r="H3411">
            <v>0</v>
          </cell>
        </row>
        <row r="3412">
          <cell r="B3412" t="str">
            <v>CPU_0160</v>
          </cell>
          <cell r="C3412" t="str">
            <v>COMP</v>
          </cell>
          <cell r="D3412" t="str">
            <v>MANGUEIRA METÁLICA FLEXÍVEL 1/2” C/ ROSCA NAS EXTREMIDADES C=1,50M</v>
          </cell>
          <cell r="E3412">
            <v>0</v>
          </cell>
          <cell r="F3412">
            <v>0</v>
          </cell>
          <cell r="G3412">
            <v>0</v>
          </cell>
          <cell r="H3412" t="str">
            <v>UND</v>
          </cell>
          <cell r="I3412">
            <v>12.440000000000001</v>
          </cell>
        </row>
        <row r="3413">
          <cell r="B3413" t="str">
            <v>CÓDIGO</v>
          </cell>
          <cell r="C3413" t="str">
            <v>ORIGEM</v>
          </cell>
          <cell r="D3413" t="str">
            <v>MÃO DE OBRA</v>
          </cell>
          <cell r="E3413" t="str">
            <v>Unid</v>
          </cell>
          <cell r="F3413" t="str">
            <v>COEF</v>
          </cell>
          <cell r="G3413" t="str">
            <v>UNIT (R$)</v>
          </cell>
          <cell r="H3413" t="str">
            <v>PARCIAL (R$)</v>
          </cell>
          <cell r="I3413">
            <v>0</v>
          </cell>
        </row>
        <row r="3414">
          <cell r="B3414">
            <v>88316</v>
          </cell>
          <cell r="C3414" t="str">
            <v>SINAPI-CE</v>
          </cell>
          <cell r="D3414" t="str">
            <v>SERVENTE COM ENCARGOS COMPLEMENTARES</v>
          </cell>
          <cell r="E3414" t="str">
            <v>H</v>
          </cell>
          <cell r="F3414">
            <v>0.1</v>
          </cell>
          <cell r="G3414" t="str">
            <v>13,01</v>
          </cell>
          <cell r="H3414">
            <v>1.3</v>
          </cell>
          <cell r="I3414">
            <v>0</v>
          </cell>
        </row>
        <row r="3415">
          <cell r="B3415">
            <v>0</v>
          </cell>
          <cell r="C3415">
            <v>0</v>
          </cell>
          <cell r="D3415">
            <v>0</v>
          </cell>
          <cell r="E3415">
            <v>0</v>
          </cell>
          <cell r="F3415">
            <v>0</v>
          </cell>
          <cell r="G3415">
            <v>0</v>
          </cell>
          <cell r="H3415">
            <v>0</v>
          </cell>
          <cell r="I3415">
            <v>0</v>
          </cell>
        </row>
        <row r="3416">
          <cell r="B3416">
            <v>0</v>
          </cell>
          <cell r="C3416">
            <v>0</v>
          </cell>
          <cell r="D3416">
            <v>0</v>
          </cell>
          <cell r="E3416">
            <v>0</v>
          </cell>
          <cell r="F3416">
            <v>0</v>
          </cell>
          <cell r="G3416" t="str">
            <v>SUB-TOTAL MÃO-DE-OBRA (R$)</v>
          </cell>
          <cell r="H3416">
            <v>1.3</v>
          </cell>
          <cell r="I3416">
            <v>0</v>
          </cell>
        </row>
        <row r="3417">
          <cell r="B3417" t="str">
            <v>CÓDIGO</v>
          </cell>
          <cell r="C3417" t="str">
            <v>ORIGEM</v>
          </cell>
          <cell r="D3417" t="str">
            <v>MATERIAL</v>
          </cell>
          <cell r="E3417" t="str">
            <v>Unid</v>
          </cell>
          <cell r="F3417" t="str">
            <v>COEF</v>
          </cell>
          <cell r="G3417" t="str">
            <v>UNIT (R$)</v>
          </cell>
          <cell r="H3417" t="str">
            <v>PARCIAL (R$)</v>
          </cell>
          <cell r="I3417">
            <v>0</v>
          </cell>
        </row>
        <row r="3418">
          <cell r="B3418">
            <v>11830</v>
          </cell>
          <cell r="C3418" t="str">
            <v>SINAPI-CE</v>
          </cell>
          <cell r="D3418" t="str">
            <v>TORNEIRA METALICA DE BOIA CONVENCIONAL PARA CAIXA D'AGUA, 3/4", COM HASTE METALICA E BALAO PLASTICO</v>
          </cell>
          <cell r="E3418" t="str">
            <v xml:space="preserve">UN    </v>
          </cell>
          <cell r="F3418">
            <v>1</v>
          </cell>
          <cell r="G3418" t="str">
            <v>11,14</v>
          </cell>
          <cell r="H3418">
            <v>11.14</v>
          </cell>
          <cell r="I3418">
            <v>0</v>
          </cell>
        </row>
        <row r="3419">
          <cell r="B3419">
            <v>0</v>
          </cell>
          <cell r="C3419">
            <v>0</v>
          </cell>
          <cell r="D3419">
            <v>0</v>
          </cell>
          <cell r="E3419">
            <v>0</v>
          </cell>
          <cell r="F3419">
            <v>0</v>
          </cell>
          <cell r="G3419">
            <v>0</v>
          </cell>
          <cell r="H3419">
            <v>0</v>
          </cell>
          <cell r="I3419">
            <v>0</v>
          </cell>
        </row>
        <row r="3420">
          <cell r="B3420">
            <v>0</v>
          </cell>
          <cell r="C3420">
            <v>0</v>
          </cell>
          <cell r="D3420">
            <v>0</v>
          </cell>
          <cell r="E3420">
            <v>0</v>
          </cell>
          <cell r="F3420">
            <v>0</v>
          </cell>
          <cell r="G3420" t="str">
            <v>SUB-TOTAL MATERIAL (R$)</v>
          </cell>
          <cell r="H3420">
            <v>11.14</v>
          </cell>
          <cell r="I3420">
            <v>0</v>
          </cell>
        </row>
        <row r="3421">
          <cell r="B3421" t="str">
            <v>CÓDIGO</v>
          </cell>
          <cell r="C3421" t="str">
            <v>ORIGEM</v>
          </cell>
          <cell r="D3421" t="str">
            <v>EQUIPAMENTOS/FERRAMENTAS</v>
          </cell>
          <cell r="E3421" t="str">
            <v>Unid</v>
          </cell>
          <cell r="F3421" t="str">
            <v>COEF</v>
          </cell>
          <cell r="G3421" t="str">
            <v>UNIT (R$)</v>
          </cell>
          <cell r="H3421" t="str">
            <v>PARCIAL (R$)</v>
          </cell>
          <cell r="I3421">
            <v>0</v>
          </cell>
        </row>
        <row r="3422">
          <cell r="B3422">
            <v>0</v>
          </cell>
          <cell r="C3422">
            <v>0</v>
          </cell>
          <cell r="D3422">
            <v>0</v>
          </cell>
          <cell r="E3422">
            <v>0</v>
          </cell>
          <cell r="F3422">
            <v>0</v>
          </cell>
          <cell r="G3422">
            <v>0</v>
          </cell>
          <cell r="H3422">
            <v>0</v>
          </cell>
          <cell r="I3422">
            <v>0</v>
          </cell>
        </row>
        <row r="3423">
          <cell r="B3423">
            <v>0</v>
          </cell>
          <cell r="C3423">
            <v>0</v>
          </cell>
          <cell r="D3423">
            <v>0</v>
          </cell>
          <cell r="E3423">
            <v>0</v>
          </cell>
          <cell r="F3423">
            <v>0</v>
          </cell>
          <cell r="G3423">
            <v>0</v>
          </cell>
          <cell r="H3423">
            <v>0</v>
          </cell>
          <cell r="I3423">
            <v>0</v>
          </cell>
        </row>
        <row r="3424">
          <cell r="B3424">
            <v>0</v>
          </cell>
          <cell r="C3424">
            <v>0</v>
          </cell>
          <cell r="D3424">
            <v>0</v>
          </cell>
          <cell r="E3424">
            <v>0</v>
          </cell>
          <cell r="F3424">
            <v>0</v>
          </cell>
          <cell r="G3424">
            <v>0</v>
          </cell>
          <cell r="H3424">
            <v>0</v>
          </cell>
          <cell r="I3424">
            <v>0</v>
          </cell>
        </row>
        <row r="3425">
          <cell r="B3425">
            <v>0</v>
          </cell>
          <cell r="C3425">
            <v>0</v>
          </cell>
          <cell r="D3425">
            <v>0</v>
          </cell>
          <cell r="E3425">
            <v>0</v>
          </cell>
          <cell r="F3425">
            <v>0</v>
          </cell>
          <cell r="G3425" t="str">
            <v>SUB-TOTAL EQUIPAMENTOS/FERRAMENTAS (R$)</v>
          </cell>
          <cell r="H3425">
            <v>0</v>
          </cell>
          <cell r="I3425">
            <v>0</v>
          </cell>
        </row>
        <row r="3426">
          <cell r="B3426" t="str">
            <v>CÓDIGO</v>
          </cell>
          <cell r="C3426" t="str">
            <v>ORIGEM</v>
          </cell>
          <cell r="D3426" t="str">
            <v>DIVERSOS/COMPOSIÇÕES AUXILIARES</v>
          </cell>
          <cell r="E3426" t="str">
            <v>Unid</v>
          </cell>
          <cell r="F3426" t="str">
            <v>COEF</v>
          </cell>
          <cell r="G3426" t="str">
            <v>UNIT (R$)</v>
          </cell>
          <cell r="H3426" t="str">
            <v>PARCIAL (R$)</v>
          </cell>
          <cell r="I3426">
            <v>0</v>
          </cell>
        </row>
        <row r="3427">
          <cell r="B3427">
            <v>0</v>
          </cell>
          <cell r="C3427">
            <v>0</v>
          </cell>
          <cell r="D3427">
            <v>0</v>
          </cell>
          <cell r="E3427">
            <v>0</v>
          </cell>
          <cell r="F3427">
            <v>0</v>
          </cell>
          <cell r="G3427">
            <v>0</v>
          </cell>
          <cell r="H3427">
            <v>0</v>
          </cell>
          <cell r="I3427">
            <v>0</v>
          </cell>
        </row>
        <row r="3428">
          <cell r="B3428">
            <v>0</v>
          </cell>
          <cell r="C3428">
            <v>0</v>
          </cell>
          <cell r="D3428">
            <v>0</v>
          </cell>
          <cell r="E3428">
            <v>0</v>
          </cell>
          <cell r="F3428">
            <v>0</v>
          </cell>
          <cell r="G3428">
            <v>0</v>
          </cell>
          <cell r="H3428">
            <v>0</v>
          </cell>
          <cell r="I3428">
            <v>0</v>
          </cell>
        </row>
        <row r="3429">
          <cell r="B3429">
            <v>0</v>
          </cell>
          <cell r="C3429">
            <v>0</v>
          </cell>
          <cell r="D3429">
            <v>0</v>
          </cell>
          <cell r="E3429">
            <v>0</v>
          </cell>
          <cell r="F3429">
            <v>0</v>
          </cell>
          <cell r="G3429">
            <v>0</v>
          </cell>
          <cell r="H3429">
            <v>0</v>
          </cell>
          <cell r="I3429">
            <v>0</v>
          </cell>
        </row>
        <row r="3430">
          <cell r="B3430">
            <v>0</v>
          </cell>
          <cell r="C3430">
            <v>0</v>
          </cell>
          <cell r="D3430">
            <v>0</v>
          </cell>
          <cell r="E3430">
            <v>0</v>
          </cell>
          <cell r="F3430">
            <v>0</v>
          </cell>
          <cell r="G3430" t="str">
            <v>SUB-TOTAL DIVERSOS/COMPOSIÇÕES AUXILIARES (R$)</v>
          </cell>
          <cell r="H3430">
            <v>0</v>
          </cell>
          <cell r="I3430">
            <v>0</v>
          </cell>
        </row>
        <row r="3431">
          <cell r="B3431">
            <v>0</v>
          </cell>
          <cell r="C3431">
            <v>0</v>
          </cell>
          <cell r="D3431">
            <v>0</v>
          </cell>
          <cell r="E3431">
            <v>0</v>
          </cell>
          <cell r="F3431">
            <v>0</v>
          </cell>
          <cell r="G3431" t="str">
            <v>CUSTO UNITÁRIO (R$)</v>
          </cell>
          <cell r="H3431">
            <v>12.440000000000001</v>
          </cell>
          <cell r="I3431">
            <v>0</v>
          </cell>
        </row>
        <row r="3432">
          <cell r="B3432" t="str">
            <v>OBSERVAÇÕES:</v>
          </cell>
          <cell r="C3432">
            <v>0</v>
          </cell>
          <cell r="D3432">
            <v>0</v>
          </cell>
          <cell r="E3432">
            <v>0</v>
          </cell>
          <cell r="F3432">
            <v>0</v>
          </cell>
          <cell r="G3432">
            <v>0</v>
          </cell>
          <cell r="H3432">
            <v>0</v>
          </cell>
          <cell r="I3432">
            <v>0</v>
          </cell>
        </row>
        <row r="3433">
          <cell r="B3433" t="str">
            <v>1 - Esta composição tem como referência a composição do DAE P0051</v>
          </cell>
          <cell r="C3433">
            <v>0</v>
          </cell>
          <cell r="D3433">
            <v>0</v>
          </cell>
          <cell r="E3433">
            <v>0</v>
          </cell>
          <cell r="F3433">
            <v>0</v>
          </cell>
          <cell r="G3433">
            <v>0</v>
          </cell>
          <cell r="H3433">
            <v>0</v>
          </cell>
          <cell r="I3433">
            <v>0</v>
          </cell>
        </row>
        <row r="3434">
          <cell r="B3434" t="str">
            <v>2 - Foram utilizados preços SINAPI - março /2017 e ORSE Março/2017</v>
          </cell>
          <cell r="C3434">
            <v>0</v>
          </cell>
          <cell r="D3434">
            <v>0</v>
          </cell>
          <cell r="E3434">
            <v>0</v>
          </cell>
          <cell r="F3434">
            <v>0</v>
          </cell>
          <cell r="G3434">
            <v>0</v>
          </cell>
          <cell r="H3434">
            <v>0</v>
          </cell>
          <cell r="I3434">
            <v>0</v>
          </cell>
        </row>
        <row r="3435">
          <cell r="B3435">
            <v>0</v>
          </cell>
          <cell r="C3435">
            <v>0</v>
          </cell>
          <cell r="D3435">
            <v>0</v>
          </cell>
          <cell r="E3435">
            <v>0</v>
          </cell>
          <cell r="F3435">
            <v>0</v>
          </cell>
          <cell r="G3435">
            <v>0</v>
          </cell>
          <cell r="H3435">
            <v>0</v>
          </cell>
        </row>
        <row r="3436">
          <cell r="B3436">
            <v>0</v>
          </cell>
          <cell r="C3436">
            <v>0</v>
          </cell>
          <cell r="D3436">
            <v>0</v>
          </cell>
          <cell r="E3436">
            <v>0</v>
          </cell>
          <cell r="F3436">
            <v>0</v>
          </cell>
          <cell r="G3436">
            <v>0</v>
          </cell>
          <cell r="H3436">
            <v>0</v>
          </cell>
        </row>
        <row r="3437">
          <cell r="B3437" t="str">
            <v>CPU_0161</v>
          </cell>
          <cell r="C3437" t="str">
            <v>COMP</v>
          </cell>
          <cell r="D3437" t="str">
            <v>MANÔMETRO 0 A 200 PSI D=1/4”</v>
          </cell>
          <cell r="E3437">
            <v>0</v>
          </cell>
          <cell r="F3437">
            <v>0</v>
          </cell>
          <cell r="G3437">
            <v>0</v>
          </cell>
          <cell r="H3437" t="str">
            <v>UND</v>
          </cell>
          <cell r="I3437">
            <v>105.56</v>
          </cell>
        </row>
        <row r="3438">
          <cell r="B3438" t="str">
            <v>CÓDIGO</v>
          </cell>
          <cell r="C3438" t="str">
            <v>ORIGEM</v>
          </cell>
          <cell r="D3438" t="str">
            <v>MÃO DE OBRA</v>
          </cell>
          <cell r="E3438" t="str">
            <v>Unid</v>
          </cell>
          <cell r="F3438" t="str">
            <v>COEF</v>
          </cell>
          <cell r="G3438" t="str">
            <v>UNIT (R$)</v>
          </cell>
          <cell r="H3438" t="str">
            <v>PARCIAL (R$)</v>
          </cell>
        </row>
        <row r="3439">
          <cell r="B3439">
            <v>88248</v>
          </cell>
          <cell r="C3439" t="str">
            <v>SINAPI-CE</v>
          </cell>
          <cell r="D3439" t="str">
            <v>AUXILIAR DE ENCANADOR OU BOMBEIRO HIDRÁULICO COM ENCARGOS COMPLEMENTARES</v>
          </cell>
          <cell r="E3439" t="str">
            <v>H</v>
          </cell>
          <cell r="F3439">
            <v>0.7</v>
          </cell>
          <cell r="G3439" t="str">
            <v>14,15</v>
          </cell>
          <cell r="H3439">
            <v>9.9</v>
          </cell>
        </row>
        <row r="3440">
          <cell r="B3440">
            <v>88267</v>
          </cell>
          <cell r="C3440" t="str">
            <v>SINAPI-CE</v>
          </cell>
          <cell r="D3440" t="str">
            <v>ENCANADOR OU BOMBEIRO HIDRÁULICO COM ENCARGOS COMPLEMENTARES</v>
          </cell>
          <cell r="E3440" t="str">
            <v>H</v>
          </cell>
          <cell r="F3440">
            <v>0.7</v>
          </cell>
          <cell r="G3440" t="str">
            <v>17,32</v>
          </cell>
          <cell r="H3440">
            <v>12.12</v>
          </cell>
        </row>
        <row r="3441">
          <cell r="B3441">
            <v>0</v>
          </cell>
          <cell r="C3441">
            <v>0</v>
          </cell>
          <cell r="D3441">
            <v>0</v>
          </cell>
          <cell r="E3441">
            <v>0</v>
          </cell>
          <cell r="F3441">
            <v>0</v>
          </cell>
          <cell r="G3441">
            <v>0</v>
          </cell>
          <cell r="H3441">
            <v>0</v>
          </cell>
        </row>
        <row r="3442">
          <cell r="B3442">
            <v>0</v>
          </cell>
          <cell r="C3442">
            <v>0</v>
          </cell>
          <cell r="D3442">
            <v>0</v>
          </cell>
          <cell r="E3442">
            <v>0</v>
          </cell>
          <cell r="F3442">
            <v>0</v>
          </cell>
          <cell r="G3442" t="str">
            <v>SUB-TOTAL MÃO-DE-OBRA (R$)</v>
          </cell>
          <cell r="H3442">
            <v>22.02</v>
          </cell>
        </row>
        <row r="3443">
          <cell r="B3443" t="str">
            <v>CÓDIGO</v>
          </cell>
          <cell r="C3443" t="str">
            <v>ORIGEM</v>
          </cell>
          <cell r="D3443" t="str">
            <v>MATERIAL</v>
          </cell>
          <cell r="E3443" t="str">
            <v>Unid</v>
          </cell>
          <cell r="F3443" t="str">
            <v>COEF</v>
          </cell>
          <cell r="G3443" t="str">
            <v>UNIT (R$)</v>
          </cell>
          <cell r="H3443" t="str">
            <v>PARCIAL (R$)</v>
          </cell>
        </row>
        <row r="3444">
          <cell r="B3444">
            <v>12899</v>
          </cell>
          <cell r="C3444" t="str">
            <v>SINAPI-CE</v>
          </cell>
          <cell r="D3444" t="str">
            <v>MANOMETRO COM CAIXA EM ACO PINTADO, ESCALA *10* KGF/CM2 (*10* BAR), DIAMETRO NOMINAL DE *63* MM, CONEXAO DE 1/4"</v>
          </cell>
          <cell r="E3444" t="str">
            <v xml:space="preserve">UN    </v>
          </cell>
          <cell r="F3444">
            <v>1</v>
          </cell>
          <cell r="G3444" t="str">
            <v>83,54</v>
          </cell>
          <cell r="H3444">
            <v>83.54</v>
          </cell>
        </row>
        <row r="3445">
          <cell r="B3445">
            <v>0</v>
          </cell>
          <cell r="C3445">
            <v>0</v>
          </cell>
          <cell r="D3445">
            <v>0</v>
          </cell>
          <cell r="E3445">
            <v>0</v>
          </cell>
          <cell r="F3445">
            <v>0</v>
          </cell>
          <cell r="G3445" t="str">
            <v>SUB-TOTAL MATERIAL (R$)</v>
          </cell>
          <cell r="H3445">
            <v>83.54</v>
          </cell>
        </row>
        <row r="3446">
          <cell r="B3446" t="str">
            <v>CÓDIGO</v>
          </cell>
          <cell r="C3446" t="str">
            <v>ORIGEM</v>
          </cell>
          <cell r="D3446" t="str">
            <v>EQUIPAMENTOS/FERRAMENTAS</v>
          </cell>
          <cell r="E3446" t="str">
            <v>Unid</v>
          </cell>
          <cell r="F3446" t="str">
            <v>COEF</v>
          </cell>
          <cell r="G3446" t="str">
            <v>UNIT (R$)</v>
          </cell>
          <cell r="H3446" t="str">
            <v>PARCIAL (R$)</v>
          </cell>
        </row>
        <row r="3447">
          <cell r="B3447">
            <v>0</v>
          </cell>
          <cell r="C3447">
            <v>0</v>
          </cell>
          <cell r="D3447">
            <v>0</v>
          </cell>
          <cell r="E3447">
            <v>0</v>
          </cell>
          <cell r="F3447">
            <v>0</v>
          </cell>
          <cell r="G3447">
            <v>0</v>
          </cell>
          <cell r="H3447">
            <v>0</v>
          </cell>
        </row>
        <row r="3448">
          <cell r="B3448">
            <v>0</v>
          </cell>
          <cell r="C3448">
            <v>0</v>
          </cell>
          <cell r="D3448">
            <v>0</v>
          </cell>
          <cell r="E3448">
            <v>0</v>
          </cell>
          <cell r="F3448">
            <v>0</v>
          </cell>
          <cell r="G3448">
            <v>0</v>
          </cell>
          <cell r="H3448">
            <v>0</v>
          </cell>
        </row>
        <row r="3449">
          <cell r="B3449">
            <v>0</v>
          </cell>
          <cell r="C3449">
            <v>0</v>
          </cell>
          <cell r="D3449">
            <v>0</v>
          </cell>
          <cell r="E3449">
            <v>0</v>
          </cell>
          <cell r="F3449">
            <v>0</v>
          </cell>
          <cell r="G3449">
            <v>0</v>
          </cell>
          <cell r="H3449">
            <v>0</v>
          </cell>
        </row>
        <row r="3450">
          <cell r="B3450">
            <v>0</v>
          </cell>
          <cell r="C3450">
            <v>0</v>
          </cell>
          <cell r="D3450">
            <v>0</v>
          </cell>
          <cell r="E3450">
            <v>0</v>
          </cell>
          <cell r="F3450">
            <v>0</v>
          </cell>
          <cell r="G3450" t="str">
            <v>SUB-TOTAL EQUIPAMENTOS/FERRAMENTAS (R$)</v>
          </cell>
          <cell r="H3450">
            <v>0</v>
          </cell>
        </row>
        <row r="3451">
          <cell r="B3451" t="str">
            <v>CÓDIGO</v>
          </cell>
          <cell r="C3451" t="str">
            <v>ORIGEM</v>
          </cell>
          <cell r="D3451" t="str">
            <v>DIVERSOS/COMPOSIÇÕES AUXILIARES</v>
          </cell>
          <cell r="E3451" t="str">
            <v>Unid</v>
          </cell>
          <cell r="F3451" t="str">
            <v>COEF</v>
          </cell>
          <cell r="G3451" t="str">
            <v>UNIT (R$)</v>
          </cell>
          <cell r="H3451" t="str">
            <v>PARCIAL (R$)</v>
          </cell>
        </row>
        <row r="3452">
          <cell r="B3452">
            <v>0</v>
          </cell>
          <cell r="C3452">
            <v>0</v>
          </cell>
          <cell r="D3452">
            <v>0</v>
          </cell>
          <cell r="E3452">
            <v>0</v>
          </cell>
          <cell r="F3452">
            <v>0</v>
          </cell>
          <cell r="G3452">
            <v>0</v>
          </cell>
          <cell r="H3452">
            <v>0</v>
          </cell>
        </row>
        <row r="3453">
          <cell r="B3453">
            <v>0</v>
          </cell>
          <cell r="C3453">
            <v>0</v>
          </cell>
          <cell r="D3453">
            <v>0</v>
          </cell>
          <cell r="E3453">
            <v>0</v>
          </cell>
          <cell r="F3453">
            <v>0</v>
          </cell>
          <cell r="G3453">
            <v>0</v>
          </cell>
          <cell r="H3453">
            <v>0</v>
          </cell>
        </row>
        <row r="3454">
          <cell r="B3454">
            <v>0</v>
          </cell>
          <cell r="C3454">
            <v>0</v>
          </cell>
          <cell r="D3454">
            <v>0</v>
          </cell>
          <cell r="E3454">
            <v>0</v>
          </cell>
          <cell r="F3454">
            <v>0</v>
          </cell>
          <cell r="G3454">
            <v>0</v>
          </cell>
          <cell r="H3454">
            <v>0</v>
          </cell>
        </row>
        <row r="3455">
          <cell r="B3455">
            <v>0</v>
          </cell>
          <cell r="C3455">
            <v>0</v>
          </cell>
          <cell r="D3455">
            <v>0</v>
          </cell>
          <cell r="E3455">
            <v>0</v>
          </cell>
          <cell r="F3455">
            <v>0</v>
          </cell>
          <cell r="G3455" t="str">
            <v>SUB-TOTAL DIVERSOS/COMPOSIÇÕES AUXILIARES (R$)</v>
          </cell>
          <cell r="H3455">
            <v>0</v>
          </cell>
        </row>
        <row r="3456">
          <cell r="B3456">
            <v>0</v>
          </cell>
          <cell r="C3456">
            <v>0</v>
          </cell>
          <cell r="D3456">
            <v>0</v>
          </cell>
          <cell r="E3456">
            <v>0</v>
          </cell>
          <cell r="F3456">
            <v>0</v>
          </cell>
          <cell r="G3456" t="str">
            <v>CUSTO UNITÁRIO (R$)</v>
          </cell>
          <cell r="H3456">
            <v>105.56</v>
          </cell>
        </row>
        <row r="3457">
          <cell r="B3457" t="str">
            <v>OBSERVAÇÕES:</v>
          </cell>
          <cell r="C3457">
            <v>0</v>
          </cell>
          <cell r="D3457">
            <v>0</v>
          </cell>
          <cell r="E3457">
            <v>0</v>
          </cell>
          <cell r="F3457">
            <v>0</v>
          </cell>
          <cell r="G3457">
            <v>0</v>
          </cell>
          <cell r="H3457">
            <v>0</v>
          </cell>
        </row>
        <row r="3458">
          <cell r="B3458" t="str">
            <v>1 - Esta composição tem como referência a composição do DAE P0132</v>
          </cell>
          <cell r="C3458">
            <v>0</v>
          </cell>
          <cell r="D3458">
            <v>0</v>
          </cell>
          <cell r="E3458">
            <v>0</v>
          </cell>
          <cell r="F3458">
            <v>0</v>
          </cell>
          <cell r="G3458">
            <v>0</v>
          </cell>
          <cell r="H3458">
            <v>0</v>
          </cell>
        </row>
        <row r="3459">
          <cell r="B3459" t="str">
            <v>2 - Foram utilizados preços SINAPI - março /2017 e SEINFRA 24.1 (desonerados)</v>
          </cell>
          <cell r="C3459">
            <v>0</v>
          </cell>
          <cell r="D3459">
            <v>0</v>
          </cell>
          <cell r="E3459">
            <v>0</v>
          </cell>
          <cell r="F3459">
            <v>0</v>
          </cell>
          <cell r="G3459">
            <v>0</v>
          </cell>
          <cell r="H3459">
            <v>0</v>
          </cell>
        </row>
        <row r="3460">
          <cell r="B3460">
            <v>0</v>
          </cell>
          <cell r="C3460">
            <v>0</v>
          </cell>
          <cell r="D3460">
            <v>0</v>
          </cell>
          <cell r="E3460">
            <v>0</v>
          </cell>
          <cell r="F3460">
            <v>0</v>
          </cell>
          <cell r="G3460">
            <v>0</v>
          </cell>
          <cell r="H3460">
            <v>0</v>
          </cell>
        </row>
        <row r="3461">
          <cell r="B3461">
            <v>0</v>
          </cell>
          <cell r="C3461">
            <v>0</v>
          </cell>
          <cell r="D3461">
            <v>0</v>
          </cell>
          <cell r="E3461">
            <v>0</v>
          </cell>
          <cell r="F3461">
            <v>0</v>
          </cell>
          <cell r="G3461">
            <v>0</v>
          </cell>
          <cell r="H3461">
            <v>0</v>
          </cell>
        </row>
        <row r="3462">
          <cell r="B3462" t="str">
            <v>CPU_0162</v>
          </cell>
          <cell r="C3462" t="str">
            <v>COMP</v>
          </cell>
          <cell r="D3462" t="str">
            <v xml:space="preserve">TÊ DE COBRE 22mm - FORNECIMENTO E INSTALAÇÃO </v>
          </cell>
          <cell r="E3462">
            <v>0</v>
          </cell>
          <cell r="F3462">
            <v>0</v>
          </cell>
          <cell r="G3462">
            <v>0</v>
          </cell>
          <cell r="H3462" t="str">
            <v>UND</v>
          </cell>
          <cell r="I3462">
            <v>29.38</v>
          </cell>
        </row>
        <row r="3463">
          <cell r="B3463" t="str">
            <v>CÓDIGO</v>
          </cell>
          <cell r="C3463" t="str">
            <v>ORIGEM</v>
          </cell>
          <cell r="D3463" t="str">
            <v>MÃO DE OBRA</v>
          </cell>
          <cell r="E3463" t="str">
            <v>Unid</v>
          </cell>
          <cell r="F3463" t="str">
            <v>COEF</v>
          </cell>
          <cell r="G3463" t="str">
            <v>UNIT (R$)</v>
          </cell>
          <cell r="H3463" t="str">
            <v>PARCIAL (R$)</v>
          </cell>
        </row>
        <row r="3464">
          <cell r="B3464">
            <v>88248</v>
          </cell>
          <cell r="C3464" t="str">
            <v>SINAPI-CE</v>
          </cell>
          <cell r="D3464" t="str">
            <v>AUXILIAR DE ENCANADOR OU BOMBEIRO HIDRÁULICO COM ENCARGOS COMPLEMENTARES</v>
          </cell>
          <cell r="E3464" t="str">
            <v>H</v>
          </cell>
          <cell r="F3464">
            <v>0.7</v>
          </cell>
          <cell r="G3464" t="str">
            <v>14,15</v>
          </cell>
          <cell r="H3464">
            <v>9.9</v>
          </cell>
        </row>
        <row r="3465">
          <cell r="B3465">
            <v>88267</v>
          </cell>
          <cell r="C3465" t="str">
            <v>SINAPI-CE</v>
          </cell>
          <cell r="D3465" t="str">
            <v>ENCANADOR OU BOMBEIRO HIDRÁULICO COM ENCARGOS COMPLEMENTARES</v>
          </cell>
          <cell r="E3465" t="str">
            <v>H</v>
          </cell>
          <cell r="F3465">
            <v>0.7</v>
          </cell>
          <cell r="G3465" t="str">
            <v>17,32</v>
          </cell>
          <cell r="H3465">
            <v>12.12</v>
          </cell>
        </row>
        <row r="3466">
          <cell r="B3466">
            <v>0</v>
          </cell>
          <cell r="C3466">
            <v>0</v>
          </cell>
          <cell r="D3466">
            <v>0</v>
          </cell>
          <cell r="E3466">
            <v>0</v>
          </cell>
          <cell r="F3466">
            <v>0</v>
          </cell>
          <cell r="G3466">
            <v>0</v>
          </cell>
          <cell r="H3466">
            <v>0</v>
          </cell>
        </row>
        <row r="3467">
          <cell r="B3467">
            <v>0</v>
          </cell>
          <cell r="C3467">
            <v>0</v>
          </cell>
          <cell r="D3467">
            <v>0</v>
          </cell>
          <cell r="E3467">
            <v>0</v>
          </cell>
          <cell r="F3467">
            <v>0</v>
          </cell>
          <cell r="G3467" t="str">
            <v>SUB-TOTAL MÃO-DE-OBRA (R$)</v>
          </cell>
          <cell r="H3467">
            <v>22.02</v>
          </cell>
        </row>
        <row r="3468">
          <cell r="B3468" t="str">
            <v>CÓDIGO</v>
          </cell>
          <cell r="C3468" t="str">
            <v>ORIGEM</v>
          </cell>
          <cell r="D3468" t="str">
            <v>MATERIAL</v>
          </cell>
          <cell r="E3468" t="str">
            <v>Unid</v>
          </cell>
          <cell r="F3468" t="str">
            <v>COEF</v>
          </cell>
          <cell r="G3468" t="str">
            <v>UNIT (R$)</v>
          </cell>
          <cell r="H3468" t="str">
            <v>PARCIAL (R$)</v>
          </cell>
        </row>
        <row r="3469">
          <cell r="B3469" t="str">
            <v>I1596</v>
          </cell>
          <cell r="C3469" t="str">
            <v>SEINFRA_24.1</v>
          </cell>
          <cell r="D3469" t="str">
            <v>PASTA PARA SOLDAR</v>
          </cell>
          <cell r="E3469" t="str">
            <v>UN</v>
          </cell>
          <cell r="F3469">
            <v>5.0000000000000001E-4</v>
          </cell>
          <cell r="G3469">
            <v>42.7</v>
          </cell>
          <cell r="H3469">
            <v>0.02</v>
          </cell>
        </row>
        <row r="3470">
          <cell r="B3470" t="str">
            <v>I1872</v>
          </cell>
          <cell r="C3470" t="str">
            <v>SEINFRA_24.1</v>
          </cell>
          <cell r="D3470" t="str">
            <v>SOLDA 50X50</v>
          </cell>
          <cell r="E3470" t="str">
            <v>KG</v>
          </cell>
          <cell r="F3470">
            <v>4.0000000000000001E-3</v>
          </cell>
          <cell r="G3470">
            <v>53.5</v>
          </cell>
          <cell r="H3470">
            <v>0.21</v>
          </cell>
        </row>
        <row r="3471">
          <cell r="B3471" t="str">
            <v>I1963</v>
          </cell>
          <cell r="C3471" t="str">
            <v>SEINFRA_24.1</v>
          </cell>
          <cell r="D3471" t="str">
            <v>TE COBRE/BRONZE DIAMETRO 22MM</v>
          </cell>
          <cell r="E3471" t="str">
            <v>UN</v>
          </cell>
          <cell r="F3471">
            <v>1</v>
          </cell>
          <cell r="G3471">
            <v>7.13</v>
          </cell>
          <cell r="H3471">
            <v>7.13</v>
          </cell>
        </row>
        <row r="3472">
          <cell r="B3472">
            <v>0</v>
          </cell>
          <cell r="C3472">
            <v>0</v>
          </cell>
          <cell r="D3472">
            <v>0</v>
          </cell>
          <cell r="E3472">
            <v>0</v>
          </cell>
          <cell r="F3472">
            <v>0</v>
          </cell>
          <cell r="G3472" t="str">
            <v>SUB-TOTAL MATERIAL (R$)</v>
          </cell>
          <cell r="H3472">
            <v>7.3599999999999994</v>
          </cell>
        </row>
        <row r="3473">
          <cell r="B3473" t="str">
            <v>CÓDIGO</v>
          </cell>
          <cell r="C3473" t="str">
            <v>ORIGEM</v>
          </cell>
          <cell r="D3473" t="str">
            <v>EQUIPAMENTOS/FERRAMENTAS</v>
          </cell>
          <cell r="E3473" t="str">
            <v>Unid</v>
          </cell>
          <cell r="F3473" t="str">
            <v>COEF</v>
          </cell>
          <cell r="G3473" t="str">
            <v>UNIT (R$)</v>
          </cell>
          <cell r="H3473" t="str">
            <v>PARCIAL (R$)</v>
          </cell>
        </row>
        <row r="3474">
          <cell r="B3474">
            <v>0</v>
          </cell>
          <cell r="C3474">
            <v>0</v>
          </cell>
          <cell r="D3474">
            <v>0</v>
          </cell>
          <cell r="E3474">
            <v>0</v>
          </cell>
          <cell r="F3474">
            <v>0</v>
          </cell>
          <cell r="G3474">
            <v>0</v>
          </cell>
          <cell r="H3474">
            <v>0</v>
          </cell>
        </row>
        <row r="3475">
          <cell r="B3475">
            <v>0</v>
          </cell>
          <cell r="C3475">
            <v>0</v>
          </cell>
          <cell r="D3475">
            <v>0</v>
          </cell>
          <cell r="E3475">
            <v>0</v>
          </cell>
          <cell r="F3475">
            <v>0</v>
          </cell>
          <cell r="G3475">
            <v>0</v>
          </cell>
          <cell r="H3475">
            <v>0</v>
          </cell>
        </row>
        <row r="3476">
          <cell r="B3476">
            <v>0</v>
          </cell>
          <cell r="C3476">
            <v>0</v>
          </cell>
          <cell r="D3476">
            <v>0</v>
          </cell>
          <cell r="E3476">
            <v>0</v>
          </cell>
          <cell r="F3476">
            <v>0</v>
          </cell>
          <cell r="G3476">
            <v>0</v>
          </cell>
          <cell r="H3476">
            <v>0</v>
          </cell>
        </row>
        <row r="3477">
          <cell r="B3477">
            <v>0</v>
          </cell>
          <cell r="C3477">
            <v>0</v>
          </cell>
          <cell r="D3477">
            <v>0</v>
          </cell>
          <cell r="E3477">
            <v>0</v>
          </cell>
          <cell r="F3477">
            <v>0</v>
          </cell>
          <cell r="G3477" t="str">
            <v>SUB-TOTAL EQUIPAMENTOS/FERRAMENTAS (R$)</v>
          </cell>
          <cell r="H3477">
            <v>0</v>
          </cell>
        </row>
        <row r="3478">
          <cell r="B3478" t="str">
            <v>CÓDIGO</v>
          </cell>
          <cell r="C3478" t="str">
            <v>ORIGEM</v>
          </cell>
          <cell r="D3478" t="str">
            <v>DIVERSOS/COMPOSIÇÕES AUXILIARES</v>
          </cell>
          <cell r="E3478" t="str">
            <v>Unid</v>
          </cell>
          <cell r="F3478" t="str">
            <v>COEF</v>
          </cell>
          <cell r="G3478" t="str">
            <v>UNIT (R$)</v>
          </cell>
          <cell r="H3478" t="str">
            <v>PARCIAL (R$)</v>
          </cell>
        </row>
        <row r="3479">
          <cell r="B3479">
            <v>0</v>
          </cell>
          <cell r="C3479">
            <v>0</v>
          </cell>
          <cell r="D3479">
            <v>0</v>
          </cell>
          <cell r="E3479">
            <v>0</v>
          </cell>
          <cell r="F3479">
            <v>0</v>
          </cell>
          <cell r="G3479">
            <v>0</v>
          </cell>
          <cell r="H3479">
            <v>0</v>
          </cell>
        </row>
        <row r="3480">
          <cell r="B3480">
            <v>0</v>
          </cell>
          <cell r="C3480">
            <v>0</v>
          </cell>
          <cell r="D3480">
            <v>0</v>
          </cell>
          <cell r="E3480">
            <v>0</v>
          </cell>
          <cell r="F3480">
            <v>0</v>
          </cell>
          <cell r="G3480">
            <v>0</v>
          </cell>
          <cell r="H3480">
            <v>0</v>
          </cell>
        </row>
        <row r="3481">
          <cell r="B3481">
            <v>0</v>
          </cell>
          <cell r="C3481">
            <v>0</v>
          </cell>
          <cell r="D3481">
            <v>0</v>
          </cell>
          <cell r="E3481">
            <v>0</v>
          </cell>
          <cell r="F3481">
            <v>0</v>
          </cell>
          <cell r="G3481">
            <v>0</v>
          </cell>
          <cell r="H3481">
            <v>0</v>
          </cell>
        </row>
        <row r="3482">
          <cell r="B3482">
            <v>0</v>
          </cell>
          <cell r="C3482">
            <v>0</v>
          </cell>
          <cell r="D3482">
            <v>0</v>
          </cell>
          <cell r="E3482">
            <v>0</v>
          </cell>
          <cell r="F3482">
            <v>0</v>
          </cell>
          <cell r="G3482" t="str">
            <v>SUB-TOTAL DIVERSOS/COMPOSIÇÕES AUXILIARES (R$)</v>
          </cell>
          <cell r="H3482">
            <v>0</v>
          </cell>
        </row>
        <row r="3483">
          <cell r="B3483">
            <v>0</v>
          </cell>
          <cell r="C3483">
            <v>0</v>
          </cell>
          <cell r="D3483">
            <v>0</v>
          </cell>
          <cell r="E3483">
            <v>0</v>
          </cell>
          <cell r="F3483">
            <v>0</v>
          </cell>
          <cell r="G3483" t="str">
            <v>CUSTO UNITÁRIO (R$)</v>
          </cell>
          <cell r="H3483">
            <v>29.38</v>
          </cell>
        </row>
        <row r="3484">
          <cell r="B3484" t="str">
            <v>OBSERVAÇÕES:</v>
          </cell>
          <cell r="C3484">
            <v>0</v>
          </cell>
          <cell r="D3484">
            <v>0</v>
          </cell>
          <cell r="E3484">
            <v>0</v>
          </cell>
          <cell r="F3484">
            <v>0</v>
          </cell>
          <cell r="G3484">
            <v>0</v>
          </cell>
          <cell r="H3484">
            <v>0</v>
          </cell>
        </row>
        <row r="3485">
          <cell r="B3485" t="str">
            <v>1 - Esta composição tem como referência a composição da SEINFRA 24.1 C2335</v>
          </cell>
          <cell r="C3485">
            <v>0</v>
          </cell>
          <cell r="D3485">
            <v>0</v>
          </cell>
          <cell r="E3485">
            <v>0</v>
          </cell>
          <cell r="F3485">
            <v>0</v>
          </cell>
          <cell r="G3485">
            <v>0</v>
          </cell>
          <cell r="H3485">
            <v>0</v>
          </cell>
        </row>
        <row r="3486">
          <cell r="B3486" t="str">
            <v>2 - Foram utilizados preços SINAPI - DEZ/2017 e SEINFRA 24.1 (desonerados)</v>
          </cell>
          <cell r="C3486">
            <v>0</v>
          </cell>
          <cell r="D3486">
            <v>0</v>
          </cell>
          <cell r="E3486">
            <v>0</v>
          </cell>
          <cell r="F3486">
            <v>0</v>
          </cell>
          <cell r="G3486">
            <v>0</v>
          </cell>
          <cell r="H3486">
            <v>0</v>
          </cell>
        </row>
        <row r="3487">
          <cell r="B3487">
            <v>0</v>
          </cell>
          <cell r="C3487">
            <v>0</v>
          </cell>
          <cell r="D3487">
            <v>0</v>
          </cell>
          <cell r="E3487">
            <v>0</v>
          </cell>
          <cell r="F3487">
            <v>0</v>
          </cell>
          <cell r="G3487">
            <v>0</v>
          </cell>
          <cell r="H3487">
            <v>0</v>
          </cell>
        </row>
        <row r="3488">
          <cell r="B3488">
            <v>0</v>
          </cell>
          <cell r="C3488">
            <v>0</v>
          </cell>
          <cell r="D3488">
            <v>0</v>
          </cell>
          <cell r="E3488">
            <v>0</v>
          </cell>
          <cell r="F3488">
            <v>0</v>
          </cell>
          <cell r="G3488">
            <v>0</v>
          </cell>
          <cell r="H3488">
            <v>0</v>
          </cell>
        </row>
        <row r="3489">
          <cell r="B3489" t="str">
            <v>CPU_0163</v>
          </cell>
          <cell r="C3489" t="str">
            <v>COMP</v>
          </cell>
          <cell r="D3489" t="str">
            <v>LUVA DE REDUÇÃO 1" x 3/4"</v>
          </cell>
          <cell r="E3489">
            <v>0</v>
          </cell>
          <cell r="F3489">
            <v>0</v>
          </cell>
          <cell r="G3489">
            <v>0</v>
          </cell>
          <cell r="H3489" t="str">
            <v>UND</v>
          </cell>
          <cell r="I3489">
            <v>26.54</v>
          </cell>
        </row>
        <row r="3490">
          <cell r="B3490" t="str">
            <v>CÓDIGO</v>
          </cell>
          <cell r="C3490" t="str">
            <v>ORIGEM</v>
          </cell>
          <cell r="D3490" t="str">
            <v>MÃO DE OBRA</v>
          </cell>
          <cell r="E3490" t="str">
            <v>Unid</v>
          </cell>
          <cell r="F3490" t="str">
            <v>COEF</v>
          </cell>
          <cell r="G3490" t="str">
            <v>UNIT (R$)</v>
          </cell>
          <cell r="H3490" t="str">
            <v>PARCIAL (R$)</v>
          </cell>
        </row>
        <row r="3491">
          <cell r="B3491">
            <v>88248</v>
          </cell>
          <cell r="C3491" t="str">
            <v>SINAPI-CE</v>
          </cell>
          <cell r="D3491" t="str">
            <v>AUXILIAR DE ENCANADOR OU BOMBEIRO HIDRÁULICO COM ENCARGOS COMPLEMENTARES</v>
          </cell>
          <cell r="E3491" t="str">
            <v>H</v>
          </cell>
          <cell r="F3491">
            <v>0.5</v>
          </cell>
          <cell r="G3491" t="str">
            <v>14,15</v>
          </cell>
          <cell r="H3491">
            <v>7.07</v>
          </cell>
        </row>
        <row r="3492">
          <cell r="B3492">
            <v>88267</v>
          </cell>
          <cell r="C3492" t="str">
            <v>SINAPI-CE</v>
          </cell>
          <cell r="D3492" t="str">
            <v>ENCANADOR OU BOMBEIRO HIDRÁULICO COM ENCARGOS COMPLEMENTARES</v>
          </cell>
          <cell r="E3492" t="str">
            <v>H</v>
          </cell>
          <cell r="F3492">
            <v>0.5</v>
          </cell>
          <cell r="G3492" t="str">
            <v>17,32</v>
          </cell>
          <cell r="H3492">
            <v>8.66</v>
          </cell>
        </row>
        <row r="3493">
          <cell r="B3493">
            <v>0</v>
          </cell>
          <cell r="C3493">
            <v>0</v>
          </cell>
          <cell r="D3493">
            <v>0</v>
          </cell>
          <cell r="E3493">
            <v>0</v>
          </cell>
          <cell r="F3493">
            <v>0</v>
          </cell>
          <cell r="G3493">
            <v>0</v>
          </cell>
          <cell r="H3493">
            <v>0</v>
          </cell>
        </row>
        <row r="3494">
          <cell r="B3494">
            <v>0</v>
          </cell>
          <cell r="C3494">
            <v>0</v>
          </cell>
          <cell r="D3494">
            <v>0</v>
          </cell>
          <cell r="E3494">
            <v>0</v>
          </cell>
          <cell r="F3494">
            <v>0</v>
          </cell>
          <cell r="G3494" t="str">
            <v>SUB-TOTAL MÃO-DE-OBRA (R$)</v>
          </cell>
          <cell r="H3494">
            <v>15.73</v>
          </cell>
        </row>
        <row r="3495">
          <cell r="B3495" t="str">
            <v>CÓDIGO</v>
          </cell>
          <cell r="C3495" t="str">
            <v>ORIGEM</v>
          </cell>
          <cell r="D3495" t="str">
            <v>MATERIAL</v>
          </cell>
          <cell r="E3495" t="str">
            <v>Unid</v>
          </cell>
          <cell r="F3495" t="str">
            <v>COEF</v>
          </cell>
          <cell r="G3495" t="str">
            <v>UNIT (R$)</v>
          </cell>
          <cell r="H3495" t="str">
            <v>PARCIAL (R$)</v>
          </cell>
        </row>
        <row r="3496">
          <cell r="B3496">
            <v>12409</v>
          </cell>
          <cell r="C3496" t="str">
            <v>SINAPI-CE</v>
          </cell>
          <cell r="D3496" t="str">
            <v>LUVA DE REDUCAO DE FERRO GALVANIZADO, COM ROSCA BSP MACHO/FEMEA, DE 1" X 3/4"</v>
          </cell>
          <cell r="E3496" t="str">
            <v xml:space="preserve">UN    </v>
          </cell>
          <cell r="F3496">
            <v>1</v>
          </cell>
          <cell r="G3496" t="str">
            <v>10,81</v>
          </cell>
          <cell r="H3496">
            <v>10.81</v>
          </cell>
        </row>
        <row r="3497">
          <cell r="B3497">
            <v>0</v>
          </cell>
          <cell r="C3497">
            <v>0</v>
          </cell>
          <cell r="D3497">
            <v>0</v>
          </cell>
          <cell r="E3497">
            <v>0</v>
          </cell>
          <cell r="F3497">
            <v>0</v>
          </cell>
          <cell r="G3497">
            <v>0</v>
          </cell>
          <cell r="H3497">
            <v>0</v>
          </cell>
        </row>
        <row r="3498">
          <cell r="B3498">
            <v>0</v>
          </cell>
          <cell r="C3498">
            <v>0</v>
          </cell>
          <cell r="D3498">
            <v>0</v>
          </cell>
          <cell r="E3498">
            <v>0</v>
          </cell>
          <cell r="F3498">
            <v>0</v>
          </cell>
          <cell r="G3498" t="str">
            <v>SUB-TOTAL MATERIAL (R$)</v>
          </cell>
          <cell r="H3498">
            <v>10.81</v>
          </cell>
        </row>
        <row r="3499">
          <cell r="B3499" t="str">
            <v>CÓDIGO</v>
          </cell>
          <cell r="C3499" t="str">
            <v>ORIGEM</v>
          </cell>
          <cell r="D3499" t="str">
            <v>EQUIPAMENTOS/FERRAMENTAS</v>
          </cell>
          <cell r="E3499" t="str">
            <v>Unid</v>
          </cell>
          <cell r="F3499" t="str">
            <v>COEF</v>
          </cell>
          <cell r="G3499" t="str">
            <v>UNIT (R$)</v>
          </cell>
          <cell r="H3499" t="str">
            <v>PARCIAL (R$)</v>
          </cell>
        </row>
        <row r="3500">
          <cell r="B3500">
            <v>0</v>
          </cell>
          <cell r="C3500">
            <v>0</v>
          </cell>
          <cell r="D3500">
            <v>0</v>
          </cell>
          <cell r="E3500">
            <v>0</v>
          </cell>
          <cell r="F3500">
            <v>0</v>
          </cell>
          <cell r="G3500">
            <v>0</v>
          </cell>
          <cell r="H3500">
            <v>0</v>
          </cell>
        </row>
        <row r="3501">
          <cell r="B3501">
            <v>0</v>
          </cell>
          <cell r="C3501">
            <v>0</v>
          </cell>
          <cell r="D3501">
            <v>0</v>
          </cell>
          <cell r="E3501">
            <v>0</v>
          </cell>
          <cell r="F3501">
            <v>0</v>
          </cell>
          <cell r="G3501">
            <v>0</v>
          </cell>
          <cell r="H3501">
            <v>0</v>
          </cell>
        </row>
        <row r="3502">
          <cell r="B3502">
            <v>0</v>
          </cell>
          <cell r="C3502">
            <v>0</v>
          </cell>
          <cell r="D3502">
            <v>0</v>
          </cell>
          <cell r="E3502">
            <v>0</v>
          </cell>
          <cell r="F3502">
            <v>0</v>
          </cell>
          <cell r="G3502">
            <v>0</v>
          </cell>
          <cell r="H3502">
            <v>0</v>
          </cell>
        </row>
        <row r="3503">
          <cell r="B3503">
            <v>0</v>
          </cell>
          <cell r="C3503">
            <v>0</v>
          </cell>
          <cell r="D3503">
            <v>0</v>
          </cell>
          <cell r="E3503">
            <v>0</v>
          </cell>
          <cell r="F3503">
            <v>0</v>
          </cell>
          <cell r="G3503" t="str">
            <v>SUB-TOTAL EQUIPAMENTOS/FERRAMENTAS (R$)</v>
          </cell>
          <cell r="H3503">
            <v>0</v>
          </cell>
        </row>
        <row r="3504">
          <cell r="B3504" t="str">
            <v>CÓDIGO</v>
          </cell>
          <cell r="C3504" t="str">
            <v>ORIGEM</v>
          </cell>
          <cell r="D3504" t="str">
            <v>DIVERSOS/COMPOSIÇÕES AUXILIARES</v>
          </cell>
          <cell r="E3504" t="str">
            <v>Unid</v>
          </cell>
          <cell r="F3504" t="str">
            <v>COEF</v>
          </cell>
          <cell r="G3504" t="str">
            <v>UNIT (R$)</v>
          </cell>
          <cell r="H3504" t="str">
            <v>PARCIAL (R$)</v>
          </cell>
        </row>
        <row r="3505">
          <cell r="B3505">
            <v>0</v>
          </cell>
          <cell r="C3505">
            <v>0</v>
          </cell>
          <cell r="D3505">
            <v>0</v>
          </cell>
          <cell r="E3505">
            <v>0</v>
          </cell>
          <cell r="F3505">
            <v>0</v>
          </cell>
          <cell r="G3505">
            <v>0</v>
          </cell>
          <cell r="H3505">
            <v>0</v>
          </cell>
        </row>
        <row r="3506">
          <cell r="B3506">
            <v>0</v>
          </cell>
          <cell r="C3506">
            <v>0</v>
          </cell>
          <cell r="D3506">
            <v>0</v>
          </cell>
          <cell r="E3506">
            <v>0</v>
          </cell>
          <cell r="F3506">
            <v>0</v>
          </cell>
          <cell r="G3506">
            <v>0</v>
          </cell>
          <cell r="H3506">
            <v>0</v>
          </cell>
        </row>
        <row r="3507">
          <cell r="B3507">
            <v>0</v>
          </cell>
          <cell r="C3507">
            <v>0</v>
          </cell>
          <cell r="D3507">
            <v>0</v>
          </cell>
          <cell r="E3507">
            <v>0</v>
          </cell>
          <cell r="F3507">
            <v>0</v>
          </cell>
          <cell r="G3507">
            <v>0</v>
          </cell>
          <cell r="H3507">
            <v>0</v>
          </cell>
        </row>
        <row r="3508">
          <cell r="B3508">
            <v>0</v>
          </cell>
          <cell r="C3508">
            <v>0</v>
          </cell>
          <cell r="D3508">
            <v>0</v>
          </cell>
          <cell r="E3508">
            <v>0</v>
          </cell>
          <cell r="F3508">
            <v>0</v>
          </cell>
          <cell r="G3508" t="str">
            <v>SUB-TOTAL DIVERSOS/COMPOSIÇÕES AUXILIARES (R$)</v>
          </cell>
          <cell r="H3508">
            <v>0</v>
          </cell>
        </row>
        <row r="3509">
          <cell r="B3509">
            <v>0</v>
          </cell>
          <cell r="C3509">
            <v>0</v>
          </cell>
          <cell r="D3509">
            <v>0</v>
          </cell>
          <cell r="E3509">
            <v>0</v>
          </cell>
          <cell r="F3509">
            <v>0</v>
          </cell>
          <cell r="G3509" t="str">
            <v>CUSTO UNITÁRIO (R$)</v>
          </cell>
          <cell r="H3509">
            <v>26.54</v>
          </cell>
        </row>
        <row r="3510">
          <cell r="B3510" t="str">
            <v>OBSERVAÇÕES:</v>
          </cell>
          <cell r="C3510">
            <v>0</v>
          </cell>
          <cell r="D3510">
            <v>0</v>
          </cell>
          <cell r="E3510">
            <v>0</v>
          </cell>
          <cell r="F3510">
            <v>0</v>
          </cell>
          <cell r="G3510">
            <v>0</v>
          </cell>
          <cell r="H3510">
            <v>0</v>
          </cell>
        </row>
        <row r="3511">
          <cell r="B3511" t="str">
            <v>1 - Esta composição tem como referência a composição da SEINFRA 24.1 C1693</v>
          </cell>
          <cell r="C3511">
            <v>0</v>
          </cell>
          <cell r="D3511">
            <v>0</v>
          </cell>
          <cell r="E3511">
            <v>0</v>
          </cell>
          <cell r="F3511">
            <v>0</v>
          </cell>
          <cell r="G3511">
            <v>0</v>
          </cell>
          <cell r="H3511">
            <v>0</v>
          </cell>
        </row>
        <row r="3512">
          <cell r="B3512" t="str">
            <v>2 - Foram utilizados preços SINAPI - NOV/2017</v>
          </cell>
          <cell r="C3512">
            <v>0</v>
          </cell>
          <cell r="D3512">
            <v>0</v>
          </cell>
          <cell r="E3512">
            <v>0</v>
          </cell>
          <cell r="F3512">
            <v>0</v>
          </cell>
          <cell r="G3512">
            <v>0</v>
          </cell>
          <cell r="H3512">
            <v>0</v>
          </cell>
        </row>
        <row r="3513">
          <cell r="B3513">
            <v>0</v>
          </cell>
          <cell r="C3513">
            <v>0</v>
          </cell>
          <cell r="D3513">
            <v>0</v>
          </cell>
          <cell r="E3513">
            <v>0</v>
          </cell>
          <cell r="F3513">
            <v>0</v>
          </cell>
          <cell r="G3513">
            <v>0</v>
          </cell>
          <cell r="H3513">
            <v>0</v>
          </cell>
        </row>
        <row r="3514">
          <cell r="B3514">
            <v>0</v>
          </cell>
          <cell r="C3514">
            <v>0</v>
          </cell>
          <cell r="D3514">
            <v>0</v>
          </cell>
          <cell r="E3514">
            <v>0</v>
          </cell>
          <cell r="F3514">
            <v>0</v>
          </cell>
          <cell r="G3514">
            <v>0</v>
          </cell>
          <cell r="H3514">
            <v>0</v>
          </cell>
        </row>
        <row r="3515">
          <cell r="B3515" t="str">
            <v>CPU_0164</v>
          </cell>
          <cell r="C3515" t="str">
            <v>COMP</v>
          </cell>
          <cell r="D3515" t="str">
            <v>UNIÃO COM ASSENTO CÔNICO - FORNCEIMENTO E INSTALAÇÃO</v>
          </cell>
          <cell r="E3515">
            <v>0</v>
          </cell>
          <cell r="F3515">
            <v>0</v>
          </cell>
          <cell r="G3515">
            <v>0</v>
          </cell>
          <cell r="H3515" t="str">
            <v>UND</v>
          </cell>
          <cell r="I3515">
            <v>15.97</v>
          </cell>
        </row>
        <row r="3516">
          <cell r="B3516" t="str">
            <v>CÓDIGO</v>
          </cell>
          <cell r="C3516" t="str">
            <v>ORIGEM</v>
          </cell>
          <cell r="D3516" t="str">
            <v>MÃO DE OBRA</v>
          </cell>
          <cell r="E3516" t="str">
            <v>Unid</v>
          </cell>
          <cell r="F3516" t="str">
            <v>COEF</v>
          </cell>
          <cell r="G3516" t="str">
            <v>UNIT (R$)</v>
          </cell>
          <cell r="H3516" t="str">
            <v>PARCIAL (R$)</v>
          </cell>
        </row>
        <row r="3517">
          <cell r="B3517">
            <v>88248</v>
          </cell>
          <cell r="C3517" t="str">
            <v>SINAPI-CE</v>
          </cell>
          <cell r="D3517" t="str">
            <v>AUXILIAR DE ENCANADOR OU BOMBEIRO HIDRÁULICO COM ENCARGOS COMPLEMENTARES</v>
          </cell>
          <cell r="E3517" t="str">
            <v>H</v>
          </cell>
          <cell r="F3517">
            <v>0.5</v>
          </cell>
          <cell r="G3517" t="str">
            <v>14,15</v>
          </cell>
          <cell r="H3517">
            <v>7.07</v>
          </cell>
        </row>
        <row r="3518">
          <cell r="B3518">
            <v>88267</v>
          </cell>
          <cell r="C3518" t="str">
            <v>SINAPI-CE</v>
          </cell>
          <cell r="D3518" t="str">
            <v>ENCANADOR OU BOMBEIRO HIDRÁULICO COM ENCARGOS COMPLEMENTARES</v>
          </cell>
          <cell r="E3518" t="str">
            <v>H</v>
          </cell>
          <cell r="F3518">
            <v>0.5</v>
          </cell>
          <cell r="G3518" t="str">
            <v>17,32</v>
          </cell>
          <cell r="H3518">
            <v>8.66</v>
          </cell>
        </row>
        <row r="3519">
          <cell r="B3519">
            <v>0</v>
          </cell>
          <cell r="C3519">
            <v>0</v>
          </cell>
          <cell r="D3519">
            <v>0</v>
          </cell>
          <cell r="E3519">
            <v>0</v>
          </cell>
          <cell r="F3519">
            <v>0</v>
          </cell>
          <cell r="G3519">
            <v>0</v>
          </cell>
          <cell r="H3519">
            <v>0</v>
          </cell>
        </row>
        <row r="3520">
          <cell r="B3520">
            <v>0</v>
          </cell>
          <cell r="C3520">
            <v>0</v>
          </cell>
          <cell r="D3520">
            <v>0</v>
          </cell>
          <cell r="E3520">
            <v>0</v>
          </cell>
          <cell r="F3520">
            <v>0</v>
          </cell>
          <cell r="G3520" t="str">
            <v>SUB-TOTAL MÃO-DE-OBRA (R$)</v>
          </cell>
          <cell r="H3520">
            <v>15.73</v>
          </cell>
        </row>
        <row r="3521">
          <cell r="B3521" t="str">
            <v>CÓDIGO</v>
          </cell>
          <cell r="C3521" t="str">
            <v>ORIGEM</v>
          </cell>
          <cell r="D3521" t="str">
            <v>MATERIAL</v>
          </cell>
          <cell r="E3521" t="str">
            <v>Unid</v>
          </cell>
          <cell r="F3521" t="str">
            <v>COEF</v>
          </cell>
          <cell r="G3521" t="str">
            <v>UNIT (R$)</v>
          </cell>
          <cell r="H3521" t="str">
            <v>PARCIAL (R$)</v>
          </cell>
        </row>
        <row r="3522">
          <cell r="B3522">
            <v>12430</v>
          </cell>
          <cell r="C3522" t="str">
            <v>SINAPI-CE</v>
          </cell>
          <cell r="D3522" t="str">
            <v>UNIAO COM ASSENTO CONICO DE BRONZE, DIAMETRO 3/4"</v>
          </cell>
          <cell r="E3522" t="str">
            <v xml:space="preserve">UN    </v>
          </cell>
          <cell r="F3522">
            <v>8.0000000000000002E-3</v>
          </cell>
          <cell r="G3522" t="str">
            <v>30,77</v>
          </cell>
          <cell r="H3522">
            <v>0.24</v>
          </cell>
        </row>
        <row r="3523">
          <cell r="B3523">
            <v>0</v>
          </cell>
          <cell r="C3523">
            <v>0</v>
          </cell>
          <cell r="D3523">
            <v>0</v>
          </cell>
          <cell r="E3523">
            <v>0</v>
          </cell>
          <cell r="F3523">
            <v>0</v>
          </cell>
          <cell r="G3523">
            <v>0</v>
          </cell>
          <cell r="H3523">
            <v>0</v>
          </cell>
        </row>
        <row r="3524">
          <cell r="B3524">
            <v>0</v>
          </cell>
          <cell r="C3524">
            <v>0</v>
          </cell>
          <cell r="D3524">
            <v>0</v>
          </cell>
          <cell r="E3524">
            <v>0</v>
          </cell>
          <cell r="F3524">
            <v>0</v>
          </cell>
          <cell r="G3524" t="str">
            <v>SUB-TOTAL MATERIAL (R$)</v>
          </cell>
          <cell r="H3524">
            <v>0.24</v>
          </cell>
        </row>
        <row r="3525">
          <cell r="B3525" t="str">
            <v>CÓDIGO</v>
          </cell>
          <cell r="C3525" t="str">
            <v>ORIGEM</v>
          </cell>
          <cell r="D3525" t="str">
            <v>EQUIPAMENTOS/FERRAMENTAS</v>
          </cell>
          <cell r="E3525" t="str">
            <v>Unid</v>
          </cell>
          <cell r="F3525" t="str">
            <v>COEF</v>
          </cell>
          <cell r="G3525" t="str">
            <v>UNIT (R$)</v>
          </cell>
          <cell r="H3525" t="str">
            <v>PARCIAL (R$)</v>
          </cell>
        </row>
        <row r="3526">
          <cell r="B3526">
            <v>0</v>
          </cell>
          <cell r="C3526">
            <v>0</v>
          </cell>
          <cell r="D3526">
            <v>0</v>
          </cell>
          <cell r="E3526">
            <v>0</v>
          </cell>
          <cell r="F3526">
            <v>0</v>
          </cell>
          <cell r="G3526">
            <v>0</v>
          </cell>
          <cell r="H3526">
            <v>0</v>
          </cell>
        </row>
        <row r="3527">
          <cell r="B3527">
            <v>0</v>
          </cell>
          <cell r="C3527">
            <v>0</v>
          </cell>
          <cell r="D3527">
            <v>0</v>
          </cell>
          <cell r="E3527">
            <v>0</v>
          </cell>
          <cell r="F3527">
            <v>0</v>
          </cell>
          <cell r="G3527">
            <v>0</v>
          </cell>
          <cell r="H3527">
            <v>0</v>
          </cell>
        </row>
        <row r="3528">
          <cell r="B3528">
            <v>0</v>
          </cell>
          <cell r="C3528">
            <v>0</v>
          </cell>
          <cell r="D3528">
            <v>0</v>
          </cell>
          <cell r="E3528">
            <v>0</v>
          </cell>
          <cell r="F3528">
            <v>0</v>
          </cell>
          <cell r="G3528">
            <v>0</v>
          </cell>
          <cell r="H3528">
            <v>0</v>
          </cell>
        </row>
        <row r="3529">
          <cell r="B3529">
            <v>0</v>
          </cell>
          <cell r="C3529">
            <v>0</v>
          </cell>
          <cell r="D3529">
            <v>0</v>
          </cell>
          <cell r="E3529">
            <v>0</v>
          </cell>
          <cell r="F3529">
            <v>0</v>
          </cell>
          <cell r="G3529" t="str">
            <v>SUB-TOTAL EQUIPAMENTOS/FERRAMENTAS (R$)</v>
          </cell>
          <cell r="H3529">
            <v>0</v>
          </cell>
        </row>
        <row r="3530">
          <cell r="B3530" t="str">
            <v>CÓDIGO</v>
          </cell>
          <cell r="C3530" t="str">
            <v>ORIGEM</v>
          </cell>
          <cell r="D3530" t="str">
            <v>DIVERSOS/COMPOSIÇÕES AUXILIARES</v>
          </cell>
          <cell r="E3530" t="str">
            <v>Unid</v>
          </cell>
          <cell r="F3530" t="str">
            <v>COEF</v>
          </cell>
          <cell r="G3530" t="str">
            <v>UNIT (R$)</v>
          </cell>
          <cell r="H3530" t="str">
            <v>PARCIAL (R$)</v>
          </cell>
        </row>
        <row r="3531">
          <cell r="B3531">
            <v>0</v>
          </cell>
          <cell r="C3531">
            <v>0</v>
          </cell>
          <cell r="D3531">
            <v>0</v>
          </cell>
          <cell r="E3531">
            <v>0</v>
          </cell>
          <cell r="F3531">
            <v>0</v>
          </cell>
          <cell r="G3531">
            <v>0</v>
          </cell>
          <cell r="H3531">
            <v>0</v>
          </cell>
        </row>
        <row r="3532">
          <cell r="B3532">
            <v>0</v>
          </cell>
          <cell r="C3532">
            <v>0</v>
          </cell>
          <cell r="D3532">
            <v>0</v>
          </cell>
          <cell r="E3532">
            <v>0</v>
          </cell>
          <cell r="F3532">
            <v>0</v>
          </cell>
          <cell r="G3532">
            <v>0</v>
          </cell>
          <cell r="H3532">
            <v>0</v>
          </cell>
        </row>
        <row r="3533">
          <cell r="B3533">
            <v>0</v>
          </cell>
          <cell r="C3533">
            <v>0</v>
          </cell>
          <cell r="D3533">
            <v>0</v>
          </cell>
          <cell r="E3533">
            <v>0</v>
          </cell>
          <cell r="F3533">
            <v>0</v>
          </cell>
          <cell r="G3533">
            <v>0</v>
          </cell>
          <cell r="H3533">
            <v>0</v>
          </cell>
        </row>
        <row r="3534">
          <cell r="B3534">
            <v>0</v>
          </cell>
          <cell r="C3534">
            <v>0</v>
          </cell>
          <cell r="D3534">
            <v>0</v>
          </cell>
          <cell r="E3534">
            <v>0</v>
          </cell>
          <cell r="F3534">
            <v>0</v>
          </cell>
          <cell r="G3534" t="str">
            <v>SUB-TOTAL DIVERSOS/COMPOSIÇÕES AUXILIARES (R$)</v>
          </cell>
          <cell r="H3534">
            <v>0</v>
          </cell>
        </row>
        <row r="3535">
          <cell r="B3535">
            <v>0</v>
          </cell>
          <cell r="C3535">
            <v>0</v>
          </cell>
          <cell r="D3535">
            <v>0</v>
          </cell>
          <cell r="E3535">
            <v>0</v>
          </cell>
          <cell r="F3535">
            <v>0</v>
          </cell>
          <cell r="G3535" t="str">
            <v>CUSTO UNITÁRIO (R$)</v>
          </cell>
          <cell r="H3535">
            <v>15.97</v>
          </cell>
        </row>
        <row r="3536">
          <cell r="B3536" t="str">
            <v>OBSERVAÇÕES:</v>
          </cell>
          <cell r="C3536">
            <v>0</v>
          </cell>
          <cell r="D3536">
            <v>0</v>
          </cell>
          <cell r="E3536">
            <v>0</v>
          </cell>
          <cell r="F3536">
            <v>0</v>
          </cell>
          <cell r="G3536">
            <v>0</v>
          </cell>
          <cell r="H3536">
            <v>0</v>
          </cell>
        </row>
        <row r="3537">
          <cell r="B3537" t="str">
            <v>1 - Esta composição tem como referência a composição da SEINFRA 24.1 C1693</v>
          </cell>
          <cell r="C3537">
            <v>0</v>
          </cell>
          <cell r="D3537">
            <v>0</v>
          </cell>
          <cell r="E3537">
            <v>0</v>
          </cell>
          <cell r="F3537">
            <v>0</v>
          </cell>
          <cell r="G3537">
            <v>0</v>
          </cell>
          <cell r="H3537">
            <v>0</v>
          </cell>
        </row>
        <row r="3538">
          <cell r="B3538" t="str">
            <v xml:space="preserve">2 - Foram utilizados preços SINAPI - NOV/2017 </v>
          </cell>
          <cell r="C3538">
            <v>0</v>
          </cell>
          <cell r="D3538">
            <v>0</v>
          </cell>
          <cell r="E3538">
            <v>0</v>
          </cell>
          <cell r="F3538">
            <v>0</v>
          </cell>
          <cell r="G3538">
            <v>0</v>
          </cell>
          <cell r="H3538">
            <v>0</v>
          </cell>
        </row>
        <row r="3539">
          <cell r="B3539">
            <v>0</v>
          </cell>
          <cell r="C3539">
            <v>0</v>
          </cell>
          <cell r="D3539">
            <v>0</v>
          </cell>
          <cell r="E3539">
            <v>0</v>
          </cell>
          <cell r="F3539">
            <v>0</v>
          </cell>
          <cell r="G3539">
            <v>0</v>
          </cell>
          <cell r="H3539">
            <v>0</v>
          </cell>
        </row>
        <row r="3540">
          <cell r="B3540">
            <v>0</v>
          </cell>
          <cell r="C3540">
            <v>0</v>
          </cell>
          <cell r="D3540">
            <v>0</v>
          </cell>
          <cell r="E3540">
            <v>0</v>
          </cell>
          <cell r="F3540">
            <v>0</v>
          </cell>
          <cell r="G3540">
            <v>0</v>
          </cell>
          <cell r="H3540">
            <v>0</v>
          </cell>
        </row>
        <row r="3541">
          <cell r="B3541" t="str">
            <v>CPU_0165</v>
          </cell>
          <cell r="C3541" t="str">
            <v>COMP</v>
          </cell>
          <cell r="D3541" t="str">
            <v>VÁLVULA DE RETENÇÃO - FORNECIMENTO E INSTALAÇÃO</v>
          </cell>
          <cell r="E3541">
            <v>0</v>
          </cell>
          <cell r="F3541">
            <v>0</v>
          </cell>
          <cell r="G3541">
            <v>0</v>
          </cell>
          <cell r="H3541" t="str">
            <v>UND</v>
          </cell>
          <cell r="I3541">
            <v>17.34</v>
          </cell>
        </row>
        <row r="3542">
          <cell r="B3542" t="str">
            <v>CÓDIGO</v>
          </cell>
          <cell r="C3542" t="str">
            <v>ORIGEM</v>
          </cell>
          <cell r="D3542" t="str">
            <v>MÃO DE OBRA</v>
          </cell>
          <cell r="E3542" t="str">
            <v>Unid</v>
          </cell>
          <cell r="F3542" t="str">
            <v>COEF</v>
          </cell>
          <cell r="G3542" t="str">
            <v>UNIT (R$)</v>
          </cell>
          <cell r="H3542" t="str">
            <v>PARCIAL (R$)</v>
          </cell>
        </row>
        <row r="3543">
          <cell r="B3543">
            <v>88248</v>
          </cell>
          <cell r="C3543" t="str">
            <v>SINAPI-CE</v>
          </cell>
          <cell r="D3543" t="str">
            <v>AUXILIAR DE ENCANADOR OU BOMBEIRO HIDRÁULICO COM ENCARGOS COMPLEMENTARES</v>
          </cell>
          <cell r="E3543" t="str">
            <v>H</v>
          </cell>
          <cell r="F3543">
            <v>0.54</v>
          </cell>
          <cell r="G3543" t="str">
            <v>14,15</v>
          </cell>
          <cell r="H3543">
            <v>7.64</v>
          </cell>
        </row>
        <row r="3544">
          <cell r="B3544">
            <v>88267</v>
          </cell>
          <cell r="C3544" t="str">
            <v>SINAPI-CE</v>
          </cell>
          <cell r="D3544" t="str">
            <v>ENCANADOR OU BOMBEIRO HIDRÁULICO COM ENCARGOS COMPLEMENTARES</v>
          </cell>
          <cell r="E3544" t="str">
            <v>H</v>
          </cell>
          <cell r="F3544">
            <v>0.54</v>
          </cell>
          <cell r="G3544" t="str">
            <v>17,32</v>
          </cell>
          <cell r="H3544">
            <v>9.35</v>
          </cell>
        </row>
        <row r="3545">
          <cell r="B3545">
            <v>0</v>
          </cell>
          <cell r="C3545">
            <v>0</v>
          </cell>
          <cell r="D3545">
            <v>0</v>
          </cell>
          <cell r="E3545">
            <v>0</v>
          </cell>
          <cell r="F3545">
            <v>0</v>
          </cell>
          <cell r="G3545">
            <v>0</v>
          </cell>
          <cell r="H3545">
            <v>0</v>
          </cell>
        </row>
        <row r="3546">
          <cell r="B3546">
            <v>0</v>
          </cell>
          <cell r="C3546">
            <v>0</v>
          </cell>
          <cell r="D3546">
            <v>0</v>
          </cell>
          <cell r="E3546">
            <v>0</v>
          </cell>
          <cell r="F3546">
            <v>0</v>
          </cell>
          <cell r="G3546" t="str">
            <v>SUB-TOTAL MÃO-DE-OBRA (R$)</v>
          </cell>
          <cell r="H3546">
            <v>16.989999999999998</v>
          </cell>
        </row>
        <row r="3547">
          <cell r="B3547" t="str">
            <v>CÓDIGO</v>
          </cell>
          <cell r="C3547" t="str">
            <v>ORIGEM</v>
          </cell>
          <cell r="D3547" t="str">
            <v>MATERIAL</v>
          </cell>
          <cell r="E3547" t="str">
            <v>Unid</v>
          </cell>
          <cell r="F3547" t="str">
            <v>COEF</v>
          </cell>
          <cell r="G3547" t="str">
            <v>UNIT (R$)</v>
          </cell>
          <cell r="H3547" t="str">
            <v>PARCIAL (R$)</v>
          </cell>
        </row>
        <row r="3548">
          <cell r="B3548" t="str">
            <v>I1180</v>
          </cell>
          <cell r="C3548" t="str">
            <v>SEINFRA_24.1</v>
          </cell>
          <cell r="D3548" t="str">
            <v>FITA DE VEDAÇÃO</v>
          </cell>
          <cell r="E3548" t="str">
            <v>M</v>
          </cell>
          <cell r="F3548">
            <v>0.94</v>
          </cell>
          <cell r="G3548">
            <v>0.38</v>
          </cell>
          <cell r="H3548">
            <v>0.35</v>
          </cell>
        </row>
        <row r="3549">
          <cell r="B3549">
            <v>10413</v>
          </cell>
          <cell r="C3549" t="str">
            <v>SINAPI-CE</v>
          </cell>
          <cell r="D3549" t="str">
            <v>VALVULA DE RETENCAO VERTICAL, DE BRONZE (PN-16), 3/4", 200 PSI, EXTREMIDADES COM ROSCA</v>
          </cell>
          <cell r="E3549" t="str">
            <v xml:space="preserve">UN    </v>
          </cell>
          <cell r="F3549">
            <v>1</v>
          </cell>
          <cell r="G3549" t="str">
            <v>33,04</v>
          </cell>
          <cell r="H3549">
            <v>33.04</v>
          </cell>
        </row>
        <row r="3550">
          <cell r="B3550">
            <v>0</v>
          </cell>
          <cell r="C3550">
            <v>0</v>
          </cell>
          <cell r="D3550">
            <v>0</v>
          </cell>
          <cell r="E3550">
            <v>0</v>
          </cell>
          <cell r="F3550">
            <v>0</v>
          </cell>
          <cell r="G3550" t="str">
            <v>SUB-TOTAL MATERIAL (R$)</v>
          </cell>
          <cell r="H3550">
            <v>0.35</v>
          </cell>
        </row>
        <row r="3551">
          <cell r="B3551" t="str">
            <v>CÓDIGO</v>
          </cell>
          <cell r="C3551" t="str">
            <v>ORIGEM</v>
          </cell>
          <cell r="D3551" t="str">
            <v>EQUIPAMENTOS/FERRAMENTAS</v>
          </cell>
          <cell r="E3551" t="str">
            <v>Unid</v>
          </cell>
          <cell r="F3551" t="str">
            <v>COEF</v>
          </cell>
          <cell r="G3551" t="str">
            <v>UNIT (R$)</v>
          </cell>
          <cell r="H3551" t="str">
            <v>PARCIAL (R$)</v>
          </cell>
        </row>
        <row r="3552">
          <cell r="B3552">
            <v>0</v>
          </cell>
          <cell r="C3552">
            <v>0</v>
          </cell>
          <cell r="D3552">
            <v>0</v>
          </cell>
          <cell r="E3552">
            <v>0</v>
          </cell>
          <cell r="F3552">
            <v>0</v>
          </cell>
          <cell r="G3552">
            <v>0</v>
          </cell>
          <cell r="H3552">
            <v>0</v>
          </cell>
        </row>
        <row r="3553">
          <cell r="B3553">
            <v>0</v>
          </cell>
          <cell r="C3553">
            <v>0</v>
          </cell>
          <cell r="D3553">
            <v>0</v>
          </cell>
          <cell r="E3553">
            <v>0</v>
          </cell>
          <cell r="F3553">
            <v>0</v>
          </cell>
          <cell r="G3553">
            <v>0</v>
          </cell>
          <cell r="H3553">
            <v>0</v>
          </cell>
        </row>
        <row r="3554">
          <cell r="B3554">
            <v>0</v>
          </cell>
          <cell r="C3554">
            <v>0</v>
          </cell>
          <cell r="D3554">
            <v>0</v>
          </cell>
          <cell r="E3554">
            <v>0</v>
          </cell>
          <cell r="F3554">
            <v>0</v>
          </cell>
          <cell r="G3554">
            <v>0</v>
          </cell>
          <cell r="H3554">
            <v>0</v>
          </cell>
        </row>
        <row r="3555">
          <cell r="B3555">
            <v>0</v>
          </cell>
          <cell r="C3555">
            <v>0</v>
          </cell>
          <cell r="D3555">
            <v>0</v>
          </cell>
          <cell r="E3555">
            <v>0</v>
          </cell>
          <cell r="F3555">
            <v>0</v>
          </cell>
          <cell r="G3555" t="str">
            <v>SUB-TOTAL EQUIPAMENTOS/FERRAMENTAS (R$)</v>
          </cell>
          <cell r="H3555">
            <v>0</v>
          </cell>
        </row>
        <row r="3556">
          <cell r="B3556" t="str">
            <v>CÓDIGO</v>
          </cell>
          <cell r="C3556" t="str">
            <v>ORIGEM</v>
          </cell>
          <cell r="D3556" t="str">
            <v>DIVERSOS/COMPOSIÇÕES AUXILIARES</v>
          </cell>
          <cell r="E3556" t="str">
            <v>Unid</v>
          </cell>
          <cell r="F3556" t="str">
            <v>COEF</v>
          </cell>
          <cell r="G3556" t="str">
            <v>UNIT (R$)</v>
          </cell>
          <cell r="H3556" t="str">
            <v>PARCIAL (R$)</v>
          </cell>
        </row>
        <row r="3557">
          <cell r="B3557">
            <v>0</v>
          </cell>
          <cell r="C3557">
            <v>0</v>
          </cell>
          <cell r="D3557">
            <v>0</v>
          </cell>
          <cell r="E3557">
            <v>0</v>
          </cell>
          <cell r="F3557">
            <v>0</v>
          </cell>
          <cell r="G3557">
            <v>0</v>
          </cell>
          <cell r="H3557">
            <v>0</v>
          </cell>
        </row>
        <row r="3558">
          <cell r="B3558">
            <v>0</v>
          </cell>
          <cell r="C3558">
            <v>0</v>
          </cell>
          <cell r="D3558">
            <v>0</v>
          </cell>
          <cell r="E3558">
            <v>0</v>
          </cell>
          <cell r="F3558">
            <v>0</v>
          </cell>
          <cell r="G3558">
            <v>0</v>
          </cell>
          <cell r="H3558">
            <v>0</v>
          </cell>
        </row>
        <row r="3559">
          <cell r="B3559">
            <v>0</v>
          </cell>
          <cell r="C3559">
            <v>0</v>
          </cell>
          <cell r="D3559">
            <v>0</v>
          </cell>
          <cell r="E3559">
            <v>0</v>
          </cell>
          <cell r="F3559">
            <v>0</v>
          </cell>
          <cell r="G3559">
            <v>0</v>
          </cell>
          <cell r="H3559">
            <v>0</v>
          </cell>
        </row>
        <row r="3560">
          <cell r="B3560">
            <v>0</v>
          </cell>
          <cell r="C3560">
            <v>0</v>
          </cell>
          <cell r="D3560">
            <v>0</v>
          </cell>
          <cell r="E3560">
            <v>0</v>
          </cell>
          <cell r="F3560">
            <v>0</v>
          </cell>
          <cell r="G3560" t="str">
            <v>SUB-TOTAL DIVERSOS/COMPOSIÇÕES AUXILIARES (R$)</v>
          </cell>
          <cell r="H3560">
            <v>0</v>
          </cell>
        </row>
        <row r="3561">
          <cell r="B3561">
            <v>0</v>
          </cell>
          <cell r="C3561">
            <v>0</v>
          </cell>
          <cell r="D3561">
            <v>0</v>
          </cell>
          <cell r="E3561">
            <v>0</v>
          </cell>
          <cell r="F3561">
            <v>0</v>
          </cell>
          <cell r="G3561" t="str">
            <v>CUSTO UNITÁRIO (R$)</v>
          </cell>
          <cell r="H3561">
            <v>17.34</v>
          </cell>
        </row>
        <row r="3562">
          <cell r="B3562" t="str">
            <v>OBSERVAÇÕES:</v>
          </cell>
          <cell r="C3562">
            <v>0</v>
          </cell>
          <cell r="D3562">
            <v>0</v>
          </cell>
          <cell r="E3562">
            <v>0</v>
          </cell>
          <cell r="F3562">
            <v>0</v>
          </cell>
          <cell r="G3562">
            <v>0</v>
          </cell>
          <cell r="H3562">
            <v>0</v>
          </cell>
        </row>
        <row r="3563">
          <cell r="B3563" t="str">
            <v>1 - Esta composição tem como referência a composição da SEINFRA 24.1 C2708</v>
          </cell>
          <cell r="C3563">
            <v>0</v>
          </cell>
          <cell r="D3563">
            <v>0</v>
          </cell>
          <cell r="E3563">
            <v>0</v>
          </cell>
          <cell r="F3563">
            <v>0</v>
          </cell>
          <cell r="G3563">
            <v>0</v>
          </cell>
          <cell r="H3563">
            <v>0</v>
          </cell>
        </row>
        <row r="3564">
          <cell r="B3564" t="str">
            <v>2 - Foram utilizados preços SINAPI - DEZ/2017 e SEINFRA 24.1 (desonerados)</v>
          </cell>
          <cell r="C3564">
            <v>0</v>
          </cell>
          <cell r="D3564">
            <v>0</v>
          </cell>
          <cell r="E3564">
            <v>0</v>
          </cell>
          <cell r="F3564">
            <v>0</v>
          </cell>
          <cell r="G3564">
            <v>0</v>
          </cell>
          <cell r="H3564">
            <v>0</v>
          </cell>
        </row>
        <row r="3565">
          <cell r="B3565">
            <v>0</v>
          </cell>
          <cell r="C3565">
            <v>0</v>
          </cell>
          <cell r="D3565">
            <v>0</v>
          </cell>
          <cell r="E3565">
            <v>0</v>
          </cell>
          <cell r="F3565">
            <v>0</v>
          </cell>
          <cell r="G3565">
            <v>0</v>
          </cell>
          <cell r="H3565">
            <v>0</v>
          </cell>
        </row>
        <row r="3566">
          <cell r="B3566">
            <v>0</v>
          </cell>
          <cell r="C3566">
            <v>0</v>
          </cell>
          <cell r="D3566">
            <v>0</v>
          </cell>
          <cell r="E3566">
            <v>0</v>
          </cell>
          <cell r="F3566">
            <v>0</v>
          </cell>
          <cell r="G3566">
            <v>0</v>
          </cell>
          <cell r="H3566">
            <v>0</v>
          </cell>
        </row>
        <row r="3567">
          <cell r="B3567" t="str">
            <v>CPU_0166</v>
          </cell>
          <cell r="C3567" t="str">
            <v>COMP</v>
          </cell>
          <cell r="D3567" t="str">
            <v xml:space="preserve">TÊ DE FERRO GALVANIZADO 3/4"- FORNECIMENTO E INSTALAÇÃO </v>
          </cell>
          <cell r="E3567">
            <v>0</v>
          </cell>
          <cell r="F3567">
            <v>0</v>
          </cell>
          <cell r="G3567">
            <v>0</v>
          </cell>
          <cell r="H3567" t="str">
            <v>UND</v>
          </cell>
          <cell r="I3567">
            <v>29.43</v>
          </cell>
        </row>
        <row r="3568">
          <cell r="B3568" t="str">
            <v>CÓDIGO</v>
          </cell>
          <cell r="C3568" t="str">
            <v>ORIGEM</v>
          </cell>
          <cell r="D3568" t="str">
            <v>MÃO DE OBRA</v>
          </cell>
          <cell r="E3568" t="str">
            <v>Unid</v>
          </cell>
          <cell r="F3568" t="str">
            <v>COEF</v>
          </cell>
          <cell r="G3568" t="str">
            <v>UNIT (R$)</v>
          </cell>
          <cell r="H3568" t="str">
            <v>PARCIAL (R$)</v>
          </cell>
        </row>
        <row r="3569">
          <cell r="B3569">
            <v>88248</v>
          </cell>
          <cell r="C3569" t="str">
            <v>SINAPI-CE</v>
          </cell>
          <cell r="D3569" t="str">
            <v>AUXILIAR DE ENCANADOR OU BOMBEIRO HIDRÁULICO COM ENCARGOS COMPLEMENTARES</v>
          </cell>
          <cell r="E3569" t="str">
            <v>H</v>
          </cell>
          <cell r="F3569">
            <v>0.7</v>
          </cell>
          <cell r="G3569" t="str">
            <v>14,15</v>
          </cell>
          <cell r="H3569">
            <v>9.9</v>
          </cell>
        </row>
        <row r="3570">
          <cell r="B3570">
            <v>88267</v>
          </cell>
          <cell r="C3570" t="str">
            <v>SINAPI-CE</v>
          </cell>
          <cell r="D3570" t="str">
            <v>ENCANADOR OU BOMBEIRO HIDRÁULICO COM ENCARGOS COMPLEMENTARES</v>
          </cell>
          <cell r="E3570" t="str">
            <v>H</v>
          </cell>
          <cell r="F3570">
            <v>0.7</v>
          </cell>
          <cell r="G3570" t="str">
            <v>17,32</v>
          </cell>
          <cell r="H3570">
            <v>12.12</v>
          </cell>
        </row>
        <row r="3571">
          <cell r="B3571">
            <v>0</v>
          </cell>
          <cell r="C3571">
            <v>0</v>
          </cell>
          <cell r="D3571">
            <v>0</v>
          </cell>
          <cell r="E3571">
            <v>0</v>
          </cell>
          <cell r="F3571">
            <v>0</v>
          </cell>
          <cell r="G3571">
            <v>0</v>
          </cell>
          <cell r="H3571">
            <v>0</v>
          </cell>
        </row>
        <row r="3572">
          <cell r="B3572">
            <v>0</v>
          </cell>
          <cell r="C3572">
            <v>0</v>
          </cell>
          <cell r="D3572">
            <v>0</v>
          </cell>
          <cell r="E3572">
            <v>0</v>
          </cell>
          <cell r="F3572">
            <v>0</v>
          </cell>
          <cell r="G3572" t="str">
            <v>SUB-TOTAL MÃO-DE-OBRA (R$)</v>
          </cell>
          <cell r="H3572">
            <v>22.02</v>
          </cell>
        </row>
        <row r="3573">
          <cell r="B3573" t="str">
            <v>CÓDIGO</v>
          </cell>
          <cell r="C3573" t="str">
            <v>ORIGEM</v>
          </cell>
          <cell r="D3573" t="str">
            <v>MATERIAL</v>
          </cell>
          <cell r="E3573" t="str">
            <v>Unid</v>
          </cell>
          <cell r="F3573" t="str">
            <v>COEF</v>
          </cell>
          <cell r="G3573" t="str">
            <v>UNIT (R$)</v>
          </cell>
          <cell r="H3573" t="str">
            <v>PARCIAL (R$)</v>
          </cell>
        </row>
        <row r="3574">
          <cell r="B3574">
            <v>6295</v>
          </cell>
          <cell r="C3574" t="str">
            <v>SINAPI-CE</v>
          </cell>
          <cell r="D3574" t="str">
            <v>TE DE FERRO GALVANIZADO, DE 3/4"</v>
          </cell>
          <cell r="E3574" t="str">
            <v xml:space="preserve">UN    </v>
          </cell>
          <cell r="F3574">
            <v>1</v>
          </cell>
          <cell r="G3574" t="str">
            <v>7,41</v>
          </cell>
          <cell r="H3574">
            <v>7.41</v>
          </cell>
        </row>
        <row r="3575">
          <cell r="B3575">
            <v>0</v>
          </cell>
          <cell r="C3575">
            <v>0</v>
          </cell>
          <cell r="D3575">
            <v>0</v>
          </cell>
          <cell r="E3575">
            <v>0</v>
          </cell>
          <cell r="F3575">
            <v>0</v>
          </cell>
          <cell r="G3575" t="str">
            <v>SUB-TOTAL MATERIAL (R$)</v>
          </cell>
          <cell r="H3575">
            <v>7.41</v>
          </cell>
        </row>
        <row r="3576">
          <cell r="B3576" t="str">
            <v>CÓDIGO</v>
          </cell>
          <cell r="C3576" t="str">
            <v>ORIGEM</v>
          </cell>
          <cell r="D3576" t="str">
            <v>EQUIPAMENTOS/FERRAMENTAS</v>
          </cell>
          <cell r="E3576" t="str">
            <v>Unid</v>
          </cell>
          <cell r="F3576" t="str">
            <v>COEF</v>
          </cell>
          <cell r="G3576" t="str">
            <v>UNIT (R$)</v>
          </cell>
          <cell r="H3576" t="str">
            <v>PARCIAL (R$)</v>
          </cell>
        </row>
        <row r="3577">
          <cell r="B3577">
            <v>0</v>
          </cell>
          <cell r="C3577">
            <v>0</v>
          </cell>
          <cell r="D3577">
            <v>0</v>
          </cell>
          <cell r="E3577">
            <v>0</v>
          </cell>
          <cell r="F3577">
            <v>0</v>
          </cell>
          <cell r="G3577">
            <v>0</v>
          </cell>
          <cell r="H3577">
            <v>0</v>
          </cell>
        </row>
        <row r="3578">
          <cell r="B3578">
            <v>0</v>
          </cell>
          <cell r="C3578">
            <v>0</v>
          </cell>
          <cell r="D3578">
            <v>0</v>
          </cell>
          <cell r="E3578">
            <v>0</v>
          </cell>
          <cell r="F3578">
            <v>0</v>
          </cell>
          <cell r="G3578">
            <v>0</v>
          </cell>
          <cell r="H3578">
            <v>0</v>
          </cell>
        </row>
        <row r="3579">
          <cell r="B3579">
            <v>0</v>
          </cell>
          <cell r="C3579">
            <v>0</v>
          </cell>
          <cell r="D3579">
            <v>0</v>
          </cell>
          <cell r="E3579">
            <v>0</v>
          </cell>
          <cell r="F3579">
            <v>0</v>
          </cell>
          <cell r="G3579">
            <v>0</v>
          </cell>
          <cell r="H3579">
            <v>0</v>
          </cell>
        </row>
        <row r="3580">
          <cell r="B3580">
            <v>0</v>
          </cell>
          <cell r="C3580">
            <v>0</v>
          </cell>
          <cell r="D3580">
            <v>0</v>
          </cell>
          <cell r="E3580">
            <v>0</v>
          </cell>
          <cell r="F3580">
            <v>0</v>
          </cell>
          <cell r="G3580" t="str">
            <v>SUB-TOTAL EQUIPAMENTOS/FERRAMENTAS (R$)</v>
          </cell>
          <cell r="H3580">
            <v>0</v>
          </cell>
        </row>
        <row r="3581">
          <cell r="B3581" t="str">
            <v>CÓDIGO</v>
          </cell>
          <cell r="C3581" t="str">
            <v>ORIGEM</v>
          </cell>
          <cell r="D3581" t="str">
            <v>DIVERSOS/COMPOSIÇÕES AUXILIARES</v>
          </cell>
          <cell r="E3581" t="str">
            <v>Unid</v>
          </cell>
          <cell r="F3581" t="str">
            <v>COEF</v>
          </cell>
          <cell r="G3581" t="str">
            <v>UNIT (R$)</v>
          </cell>
          <cell r="H3581" t="str">
            <v>PARCIAL (R$)</v>
          </cell>
        </row>
        <row r="3582">
          <cell r="B3582">
            <v>0</v>
          </cell>
          <cell r="C3582">
            <v>0</v>
          </cell>
          <cell r="D3582">
            <v>0</v>
          </cell>
          <cell r="E3582">
            <v>0</v>
          </cell>
          <cell r="F3582">
            <v>0</v>
          </cell>
          <cell r="G3582">
            <v>0</v>
          </cell>
          <cell r="H3582">
            <v>0</v>
          </cell>
        </row>
        <row r="3583">
          <cell r="B3583">
            <v>0</v>
          </cell>
          <cell r="C3583">
            <v>0</v>
          </cell>
          <cell r="D3583">
            <v>0</v>
          </cell>
          <cell r="E3583">
            <v>0</v>
          </cell>
          <cell r="F3583">
            <v>0</v>
          </cell>
          <cell r="G3583">
            <v>0</v>
          </cell>
          <cell r="H3583">
            <v>0</v>
          </cell>
        </row>
        <row r="3584">
          <cell r="B3584">
            <v>0</v>
          </cell>
          <cell r="C3584">
            <v>0</v>
          </cell>
          <cell r="D3584">
            <v>0</v>
          </cell>
          <cell r="E3584">
            <v>0</v>
          </cell>
          <cell r="F3584">
            <v>0</v>
          </cell>
          <cell r="G3584">
            <v>0</v>
          </cell>
          <cell r="H3584">
            <v>0</v>
          </cell>
        </row>
        <row r="3585">
          <cell r="B3585">
            <v>0</v>
          </cell>
          <cell r="C3585">
            <v>0</v>
          </cell>
          <cell r="D3585">
            <v>0</v>
          </cell>
          <cell r="E3585">
            <v>0</v>
          </cell>
          <cell r="F3585">
            <v>0</v>
          </cell>
          <cell r="G3585" t="str">
            <v>SUB-TOTAL DIVERSOS/COMPOSIÇÕES AUXILIARES (R$)</v>
          </cell>
          <cell r="H3585">
            <v>0</v>
          </cell>
        </row>
        <row r="3586">
          <cell r="B3586">
            <v>0</v>
          </cell>
          <cell r="C3586">
            <v>0</v>
          </cell>
          <cell r="D3586">
            <v>0</v>
          </cell>
          <cell r="E3586">
            <v>0</v>
          </cell>
          <cell r="F3586">
            <v>0</v>
          </cell>
          <cell r="G3586" t="str">
            <v>CUSTO UNITÁRIO (R$)</v>
          </cell>
          <cell r="H3586">
            <v>29.43</v>
          </cell>
        </row>
        <row r="3587">
          <cell r="B3587" t="str">
            <v>OBSERVAÇÕES:</v>
          </cell>
          <cell r="C3587">
            <v>0</v>
          </cell>
          <cell r="D3587">
            <v>0</v>
          </cell>
          <cell r="E3587">
            <v>0</v>
          </cell>
          <cell r="F3587">
            <v>0</v>
          </cell>
          <cell r="G3587">
            <v>0</v>
          </cell>
          <cell r="H3587">
            <v>0</v>
          </cell>
        </row>
        <row r="3588">
          <cell r="B3588" t="str">
            <v>1 - Esta composição tem como referência a composição da SEINFRA 24.1 C2335</v>
          </cell>
          <cell r="C3588">
            <v>0</v>
          </cell>
          <cell r="D3588">
            <v>0</v>
          </cell>
          <cell r="E3588">
            <v>0</v>
          </cell>
          <cell r="F3588">
            <v>0</v>
          </cell>
          <cell r="G3588">
            <v>0</v>
          </cell>
          <cell r="H3588">
            <v>0</v>
          </cell>
        </row>
        <row r="3589">
          <cell r="B3589" t="str">
            <v xml:space="preserve">2 - Foram utilizados preços SINAPI - NOVE /2017 </v>
          </cell>
          <cell r="C3589">
            <v>0</v>
          </cell>
          <cell r="D3589">
            <v>0</v>
          </cell>
          <cell r="E3589">
            <v>0</v>
          </cell>
          <cell r="F3589">
            <v>0</v>
          </cell>
          <cell r="G3589">
            <v>0</v>
          </cell>
          <cell r="H3589">
            <v>0</v>
          </cell>
        </row>
        <row r="3590">
          <cell r="B3590">
            <v>0</v>
          </cell>
          <cell r="C3590">
            <v>0</v>
          </cell>
          <cell r="D3590">
            <v>0</v>
          </cell>
          <cell r="E3590">
            <v>0</v>
          </cell>
          <cell r="F3590">
            <v>0</v>
          </cell>
          <cell r="G3590">
            <v>0</v>
          </cell>
          <cell r="H3590">
            <v>0</v>
          </cell>
        </row>
        <row r="3591">
          <cell r="B3591">
            <v>0</v>
          </cell>
          <cell r="C3591">
            <v>0</v>
          </cell>
          <cell r="D3591">
            <v>0</v>
          </cell>
          <cell r="E3591">
            <v>0</v>
          </cell>
          <cell r="F3591">
            <v>0</v>
          </cell>
          <cell r="G3591">
            <v>0</v>
          </cell>
          <cell r="H3591">
            <v>0</v>
          </cell>
        </row>
        <row r="3592">
          <cell r="B3592" t="str">
            <v>CPU_0167</v>
          </cell>
          <cell r="C3592" t="str">
            <v>COMP</v>
          </cell>
          <cell r="D3592" t="str">
            <v>NIPLE DE REDUÇÃO EM FERRO GALVANIZADO 1/2" x 1/4"</v>
          </cell>
          <cell r="E3592">
            <v>0</v>
          </cell>
          <cell r="F3592">
            <v>0</v>
          </cell>
          <cell r="G3592">
            <v>0</v>
          </cell>
          <cell r="H3592" t="str">
            <v>UND</v>
          </cell>
          <cell r="I3592">
            <v>14.82</v>
          </cell>
        </row>
        <row r="3593">
          <cell r="B3593" t="str">
            <v>CÓDIGO</v>
          </cell>
          <cell r="C3593" t="str">
            <v>ORIGEM</v>
          </cell>
          <cell r="D3593" t="str">
            <v>MÃO DE OBRA</v>
          </cell>
          <cell r="E3593" t="str">
            <v>Unid</v>
          </cell>
          <cell r="F3593" t="str">
            <v>COEF</v>
          </cell>
          <cell r="G3593" t="str">
            <v>UNIT (R$)</v>
          </cell>
          <cell r="H3593" t="str">
            <v>PARCIAL (R$)</v>
          </cell>
        </row>
        <row r="3594">
          <cell r="B3594">
            <v>88248</v>
          </cell>
          <cell r="C3594" t="str">
            <v>SINAPI-CE</v>
          </cell>
          <cell r="D3594" t="str">
            <v>AUXILIAR DE ENCANADOR OU BOMBEIRO HIDRÁULICO COM ENCARGOS COMPLEMENTARES</v>
          </cell>
          <cell r="E3594" t="str">
            <v>H</v>
          </cell>
          <cell r="F3594">
            <v>0.35</v>
          </cell>
          <cell r="G3594" t="str">
            <v>14,15</v>
          </cell>
          <cell r="H3594">
            <v>4.95</v>
          </cell>
        </row>
        <row r="3595">
          <cell r="B3595">
            <v>88267</v>
          </cell>
          <cell r="C3595" t="str">
            <v>SINAPI-CE</v>
          </cell>
          <cell r="D3595" t="str">
            <v>ENCANADOR OU BOMBEIRO HIDRÁULICO COM ENCARGOS COMPLEMENTARES</v>
          </cell>
          <cell r="E3595" t="str">
            <v>H</v>
          </cell>
          <cell r="F3595">
            <v>0.35</v>
          </cell>
          <cell r="G3595" t="str">
            <v>17,32</v>
          </cell>
          <cell r="H3595">
            <v>6.06</v>
          </cell>
        </row>
        <row r="3596">
          <cell r="B3596">
            <v>0</v>
          </cell>
          <cell r="C3596">
            <v>0</v>
          </cell>
          <cell r="D3596">
            <v>0</v>
          </cell>
          <cell r="E3596">
            <v>0</v>
          </cell>
          <cell r="F3596">
            <v>0</v>
          </cell>
          <cell r="G3596">
            <v>0</v>
          </cell>
          <cell r="H3596">
            <v>0</v>
          </cell>
        </row>
        <row r="3597">
          <cell r="B3597">
            <v>0</v>
          </cell>
          <cell r="C3597">
            <v>0</v>
          </cell>
          <cell r="D3597">
            <v>0</v>
          </cell>
          <cell r="E3597">
            <v>0</v>
          </cell>
          <cell r="F3597">
            <v>0</v>
          </cell>
          <cell r="G3597" t="str">
            <v>SUB-TOTAL MÃO-DE-OBRA (R$)</v>
          </cell>
          <cell r="H3597">
            <v>11.01</v>
          </cell>
        </row>
        <row r="3598">
          <cell r="B3598" t="str">
            <v>CÓDIGO</v>
          </cell>
          <cell r="C3598" t="str">
            <v>ORIGEM</v>
          </cell>
          <cell r="D3598" t="str">
            <v>MATERIAL</v>
          </cell>
          <cell r="E3598" t="str">
            <v>Unid</v>
          </cell>
          <cell r="F3598" t="str">
            <v>COEF</v>
          </cell>
          <cell r="G3598" t="str">
            <v>UNIT (R$)</v>
          </cell>
          <cell r="H3598" t="str">
            <v>PARCIAL (R$)</v>
          </cell>
        </row>
        <row r="3599">
          <cell r="B3599">
            <v>4186</v>
          </cell>
          <cell r="C3599" t="str">
            <v>SINAPI-CE</v>
          </cell>
          <cell r="D3599" t="str">
            <v>NIPLE DE REDUCAO DE FERRO GALVANIZADO, COM ROSCA BSP, DE 1/2" X 1/4"</v>
          </cell>
          <cell r="E3599" t="str">
            <v xml:space="preserve">UN    </v>
          </cell>
          <cell r="F3599">
            <v>1</v>
          </cell>
          <cell r="G3599" t="str">
            <v>3,81</v>
          </cell>
          <cell r="H3599">
            <v>3.81</v>
          </cell>
        </row>
        <row r="3600">
          <cell r="B3600">
            <v>0</v>
          </cell>
          <cell r="C3600">
            <v>0</v>
          </cell>
          <cell r="D3600">
            <v>0</v>
          </cell>
          <cell r="E3600">
            <v>0</v>
          </cell>
          <cell r="F3600">
            <v>0</v>
          </cell>
          <cell r="G3600" t="str">
            <v>SUB-TOTAL MATERIAL (R$)</v>
          </cell>
          <cell r="H3600">
            <v>3.81</v>
          </cell>
        </row>
        <row r="3601">
          <cell r="B3601" t="str">
            <v>CÓDIGO</v>
          </cell>
          <cell r="C3601" t="str">
            <v>ORIGEM</v>
          </cell>
          <cell r="D3601" t="str">
            <v>EQUIPAMENTOS/FERRAMENTAS</v>
          </cell>
          <cell r="E3601" t="str">
            <v>Unid</v>
          </cell>
          <cell r="F3601" t="str">
            <v>COEF</v>
          </cell>
          <cell r="G3601" t="str">
            <v>UNIT (R$)</v>
          </cell>
          <cell r="H3601" t="str">
            <v>PARCIAL (R$)</v>
          </cell>
        </row>
        <row r="3602">
          <cell r="B3602">
            <v>0</v>
          </cell>
          <cell r="C3602">
            <v>0</v>
          </cell>
          <cell r="D3602">
            <v>0</v>
          </cell>
          <cell r="E3602">
            <v>0</v>
          </cell>
          <cell r="F3602">
            <v>0</v>
          </cell>
          <cell r="G3602">
            <v>0</v>
          </cell>
          <cell r="H3602">
            <v>0</v>
          </cell>
        </row>
        <row r="3603">
          <cell r="B3603">
            <v>0</v>
          </cell>
          <cell r="C3603">
            <v>0</v>
          </cell>
          <cell r="D3603">
            <v>0</v>
          </cell>
          <cell r="E3603">
            <v>0</v>
          </cell>
          <cell r="F3603">
            <v>0</v>
          </cell>
          <cell r="G3603">
            <v>0</v>
          </cell>
          <cell r="H3603">
            <v>0</v>
          </cell>
        </row>
        <row r="3604">
          <cell r="B3604">
            <v>0</v>
          </cell>
          <cell r="C3604">
            <v>0</v>
          </cell>
          <cell r="D3604">
            <v>0</v>
          </cell>
          <cell r="E3604">
            <v>0</v>
          </cell>
          <cell r="F3604">
            <v>0</v>
          </cell>
          <cell r="G3604">
            <v>0</v>
          </cell>
          <cell r="H3604">
            <v>0</v>
          </cell>
        </row>
        <row r="3605">
          <cell r="B3605">
            <v>0</v>
          </cell>
          <cell r="C3605">
            <v>0</v>
          </cell>
          <cell r="D3605">
            <v>0</v>
          </cell>
          <cell r="E3605">
            <v>0</v>
          </cell>
          <cell r="F3605">
            <v>0</v>
          </cell>
          <cell r="G3605" t="str">
            <v>SUB-TOTAL EQUIPAMENTOS/FERRAMENTAS (R$)</v>
          </cell>
          <cell r="H3605">
            <v>0</v>
          </cell>
        </row>
        <row r="3606">
          <cell r="B3606" t="str">
            <v>CÓDIGO</v>
          </cell>
          <cell r="C3606" t="str">
            <v>ORIGEM</v>
          </cell>
          <cell r="D3606" t="str">
            <v>DIVERSOS/COMPOSIÇÕES AUXILIARES</v>
          </cell>
          <cell r="E3606" t="str">
            <v>Unid</v>
          </cell>
          <cell r="F3606" t="str">
            <v>COEF</v>
          </cell>
          <cell r="G3606" t="str">
            <v>UNIT (R$)</v>
          </cell>
          <cell r="H3606" t="str">
            <v>PARCIAL (R$)</v>
          </cell>
        </row>
        <row r="3607">
          <cell r="B3607">
            <v>0</v>
          </cell>
          <cell r="C3607">
            <v>0</v>
          </cell>
          <cell r="D3607">
            <v>0</v>
          </cell>
          <cell r="E3607">
            <v>0</v>
          </cell>
          <cell r="F3607">
            <v>0</v>
          </cell>
          <cell r="G3607">
            <v>0</v>
          </cell>
          <cell r="H3607">
            <v>0</v>
          </cell>
        </row>
        <row r="3608">
          <cell r="B3608">
            <v>0</v>
          </cell>
          <cell r="C3608">
            <v>0</v>
          </cell>
          <cell r="D3608">
            <v>0</v>
          </cell>
          <cell r="E3608">
            <v>0</v>
          </cell>
          <cell r="F3608">
            <v>0</v>
          </cell>
          <cell r="G3608">
            <v>0</v>
          </cell>
          <cell r="H3608">
            <v>0</v>
          </cell>
        </row>
        <row r="3609">
          <cell r="B3609">
            <v>0</v>
          </cell>
          <cell r="C3609">
            <v>0</v>
          </cell>
          <cell r="D3609">
            <v>0</v>
          </cell>
          <cell r="E3609">
            <v>0</v>
          </cell>
          <cell r="F3609">
            <v>0</v>
          </cell>
          <cell r="G3609">
            <v>0</v>
          </cell>
          <cell r="H3609">
            <v>0</v>
          </cell>
        </row>
        <row r="3610">
          <cell r="B3610">
            <v>0</v>
          </cell>
          <cell r="C3610">
            <v>0</v>
          </cell>
          <cell r="D3610">
            <v>0</v>
          </cell>
          <cell r="E3610">
            <v>0</v>
          </cell>
          <cell r="F3610">
            <v>0</v>
          </cell>
          <cell r="G3610" t="str">
            <v>SUB-TOTAL DIVERSOS/COMPOSIÇÕES AUXILIARES (R$)</v>
          </cell>
          <cell r="H3610">
            <v>0</v>
          </cell>
        </row>
        <row r="3611">
          <cell r="B3611">
            <v>0</v>
          </cell>
          <cell r="C3611">
            <v>0</v>
          </cell>
          <cell r="D3611">
            <v>0</v>
          </cell>
          <cell r="E3611">
            <v>0</v>
          </cell>
          <cell r="F3611">
            <v>0</v>
          </cell>
          <cell r="G3611" t="str">
            <v>CUSTO UNITÁRIO (R$)</v>
          </cell>
          <cell r="H3611">
            <v>14.82</v>
          </cell>
        </row>
        <row r="3612">
          <cell r="B3612" t="str">
            <v>OBSERVAÇÕES:</v>
          </cell>
          <cell r="C3612">
            <v>0</v>
          </cell>
          <cell r="D3612">
            <v>0</v>
          </cell>
          <cell r="E3612">
            <v>0</v>
          </cell>
          <cell r="F3612">
            <v>0</v>
          </cell>
          <cell r="G3612">
            <v>0</v>
          </cell>
          <cell r="H3612">
            <v>0</v>
          </cell>
        </row>
        <row r="3613">
          <cell r="B3613" t="str">
            <v>1 - Esta composição tem como referência a composição da SEINFRA 24.1 C1823</v>
          </cell>
          <cell r="C3613">
            <v>0</v>
          </cell>
          <cell r="D3613">
            <v>0</v>
          </cell>
          <cell r="E3613">
            <v>0</v>
          </cell>
          <cell r="F3613">
            <v>0</v>
          </cell>
          <cell r="G3613">
            <v>0</v>
          </cell>
          <cell r="H3613">
            <v>0</v>
          </cell>
        </row>
        <row r="3614">
          <cell r="B3614" t="str">
            <v xml:space="preserve">2 - Foram utilizados preços SINAPI - NOVE /2017 </v>
          </cell>
          <cell r="C3614">
            <v>0</v>
          </cell>
          <cell r="D3614">
            <v>0</v>
          </cell>
          <cell r="E3614">
            <v>0</v>
          </cell>
          <cell r="F3614">
            <v>0</v>
          </cell>
          <cell r="G3614">
            <v>0</v>
          </cell>
          <cell r="H3614">
            <v>0</v>
          </cell>
        </row>
        <row r="3615">
          <cell r="B3615">
            <v>0</v>
          </cell>
          <cell r="C3615">
            <v>0</v>
          </cell>
          <cell r="D3615">
            <v>0</v>
          </cell>
          <cell r="E3615">
            <v>0</v>
          </cell>
          <cell r="F3615">
            <v>0</v>
          </cell>
          <cell r="G3615">
            <v>0</v>
          </cell>
          <cell r="H3615">
            <v>0</v>
          </cell>
        </row>
        <row r="3616">
          <cell r="B3616">
            <v>0</v>
          </cell>
          <cell r="C3616">
            <v>0</v>
          </cell>
          <cell r="D3616">
            <v>0</v>
          </cell>
          <cell r="E3616">
            <v>0</v>
          </cell>
          <cell r="F3616">
            <v>0</v>
          </cell>
          <cell r="G3616">
            <v>0</v>
          </cell>
          <cell r="H3616">
            <v>0</v>
          </cell>
        </row>
        <row r="3617">
          <cell r="B3617" t="str">
            <v>CPU_0168</v>
          </cell>
          <cell r="C3617" t="str">
            <v>COMP</v>
          </cell>
          <cell r="D3617" t="str">
            <v>PLACA DE INAUGURAÇÃO EM AÇO INOX COM GRAVAÇÕES EM BAIXO RELEVO E DIMENSÕES DE 60x60CM</v>
          </cell>
          <cell r="E3617">
            <v>0</v>
          </cell>
          <cell r="F3617">
            <v>0</v>
          </cell>
          <cell r="G3617">
            <v>0</v>
          </cell>
          <cell r="H3617" t="str">
            <v>UND</v>
          </cell>
          <cell r="I3617">
            <v>1350</v>
          </cell>
        </row>
        <row r="3618">
          <cell r="B3618" t="str">
            <v>CÓDIGO</v>
          </cell>
          <cell r="C3618" t="str">
            <v>ORIGEM</v>
          </cell>
          <cell r="D3618" t="str">
            <v>MÃO DE OBRA</v>
          </cell>
          <cell r="E3618" t="str">
            <v>Unid</v>
          </cell>
          <cell r="F3618" t="str">
            <v>COEF</v>
          </cell>
          <cell r="G3618" t="str">
            <v>UNIT (R$)</v>
          </cell>
          <cell r="H3618" t="str">
            <v>PARCIAL (R$)</v>
          </cell>
        </row>
        <row r="3619">
          <cell r="B3619">
            <v>0</v>
          </cell>
          <cell r="C3619">
            <v>0</v>
          </cell>
          <cell r="D3619">
            <v>0</v>
          </cell>
          <cell r="E3619">
            <v>0</v>
          </cell>
          <cell r="F3619">
            <v>0</v>
          </cell>
          <cell r="G3619">
            <v>0</v>
          </cell>
          <cell r="H3619">
            <v>0</v>
          </cell>
        </row>
        <row r="3620">
          <cell r="B3620">
            <v>0</v>
          </cell>
          <cell r="C3620">
            <v>0</v>
          </cell>
          <cell r="D3620">
            <v>0</v>
          </cell>
          <cell r="E3620">
            <v>0</v>
          </cell>
          <cell r="F3620">
            <v>0</v>
          </cell>
          <cell r="G3620">
            <v>0</v>
          </cell>
          <cell r="H3620">
            <v>0</v>
          </cell>
        </row>
        <row r="3621">
          <cell r="B3621">
            <v>0</v>
          </cell>
          <cell r="C3621">
            <v>0</v>
          </cell>
          <cell r="D3621">
            <v>0</v>
          </cell>
          <cell r="E3621">
            <v>0</v>
          </cell>
          <cell r="F3621">
            <v>0</v>
          </cell>
          <cell r="G3621">
            <v>0</v>
          </cell>
          <cell r="H3621">
            <v>0</v>
          </cell>
        </row>
        <row r="3622">
          <cell r="B3622">
            <v>0</v>
          </cell>
          <cell r="C3622">
            <v>0</v>
          </cell>
          <cell r="D3622">
            <v>0</v>
          </cell>
          <cell r="E3622">
            <v>0</v>
          </cell>
          <cell r="F3622">
            <v>0</v>
          </cell>
          <cell r="G3622" t="str">
            <v>SUB-TOTAL MÃO-DE-OBRA (R$)</v>
          </cell>
          <cell r="H3622">
            <v>0</v>
          </cell>
        </row>
        <row r="3623">
          <cell r="B3623" t="str">
            <v>CÓDIGO</v>
          </cell>
          <cell r="C3623" t="str">
            <v>ORIGEM</v>
          </cell>
          <cell r="D3623" t="str">
            <v>MATERIAL</v>
          </cell>
          <cell r="E3623" t="str">
            <v>Unid</v>
          </cell>
          <cell r="F3623" t="str">
            <v>COEF</v>
          </cell>
          <cell r="G3623" t="str">
            <v>UNIT (R$)</v>
          </cell>
          <cell r="H3623" t="str">
            <v>PARCIAL (R$)</v>
          </cell>
        </row>
        <row r="3624">
          <cell r="B3624" t="str">
            <v>COT-03</v>
          </cell>
          <cell r="C3624" t="str">
            <v>MERCADO</v>
          </cell>
          <cell r="D3624" t="str">
            <v>PLACA EM AÇO INOX COM BAIXO RELEVO DIMENSÕES EM 60x60cm</v>
          </cell>
          <cell r="E3624" t="str">
            <v>UND</v>
          </cell>
          <cell r="F3624">
            <v>1</v>
          </cell>
          <cell r="G3624">
            <v>1350</v>
          </cell>
          <cell r="H3624">
            <v>1350</v>
          </cell>
        </row>
        <row r="3625">
          <cell r="B3625">
            <v>0</v>
          </cell>
          <cell r="C3625">
            <v>0</v>
          </cell>
          <cell r="D3625">
            <v>0</v>
          </cell>
          <cell r="E3625">
            <v>0</v>
          </cell>
          <cell r="F3625">
            <v>0</v>
          </cell>
          <cell r="G3625" t="str">
            <v>SUB-TOTAL MATERIAL (R$)</v>
          </cell>
          <cell r="H3625">
            <v>1350</v>
          </cell>
        </row>
        <row r="3626">
          <cell r="B3626" t="str">
            <v>CÓDIGO</v>
          </cell>
          <cell r="C3626" t="str">
            <v>ORIGEM</v>
          </cell>
          <cell r="D3626" t="str">
            <v>EQUIPAMENTOS/FERRAMENTAS</v>
          </cell>
          <cell r="E3626" t="str">
            <v>Unid</v>
          </cell>
          <cell r="F3626" t="str">
            <v>COEF</v>
          </cell>
          <cell r="G3626" t="str">
            <v>UNIT (R$)</v>
          </cell>
          <cell r="H3626" t="str">
            <v>PARCIAL (R$)</v>
          </cell>
        </row>
        <row r="3627">
          <cell r="B3627">
            <v>0</v>
          </cell>
          <cell r="C3627">
            <v>0</v>
          </cell>
          <cell r="D3627">
            <v>0</v>
          </cell>
          <cell r="E3627">
            <v>0</v>
          </cell>
          <cell r="F3627">
            <v>0</v>
          </cell>
          <cell r="G3627">
            <v>0</v>
          </cell>
          <cell r="H3627">
            <v>0</v>
          </cell>
        </row>
        <row r="3628">
          <cell r="B3628">
            <v>0</v>
          </cell>
          <cell r="C3628">
            <v>0</v>
          </cell>
          <cell r="D3628">
            <v>0</v>
          </cell>
          <cell r="E3628">
            <v>0</v>
          </cell>
          <cell r="F3628">
            <v>0</v>
          </cell>
          <cell r="G3628">
            <v>0</v>
          </cell>
          <cell r="H3628">
            <v>0</v>
          </cell>
        </row>
        <row r="3629">
          <cell r="B3629">
            <v>0</v>
          </cell>
          <cell r="C3629">
            <v>0</v>
          </cell>
          <cell r="D3629">
            <v>0</v>
          </cell>
          <cell r="E3629">
            <v>0</v>
          </cell>
          <cell r="F3629">
            <v>0</v>
          </cell>
          <cell r="G3629">
            <v>0</v>
          </cell>
          <cell r="H3629">
            <v>0</v>
          </cell>
        </row>
        <row r="3630">
          <cell r="B3630">
            <v>0</v>
          </cell>
          <cell r="C3630">
            <v>0</v>
          </cell>
          <cell r="D3630">
            <v>0</v>
          </cell>
          <cell r="E3630">
            <v>0</v>
          </cell>
          <cell r="F3630">
            <v>0</v>
          </cell>
          <cell r="G3630" t="str">
            <v>SUB-TOTAL EQUIPAMENTOS/FERRAMENTAS (R$)</v>
          </cell>
          <cell r="H3630">
            <v>0</v>
          </cell>
        </row>
        <row r="3631">
          <cell r="B3631" t="str">
            <v>CÓDIGO</v>
          </cell>
          <cell r="C3631" t="str">
            <v>ORIGEM</v>
          </cell>
          <cell r="D3631" t="str">
            <v>DIVERSOS/COMPOSIÇÕES AUXILIARES</v>
          </cell>
          <cell r="E3631" t="str">
            <v>Unid</v>
          </cell>
          <cell r="F3631" t="str">
            <v>COEF</v>
          </cell>
          <cell r="G3631" t="str">
            <v>UNIT (R$)</v>
          </cell>
          <cell r="H3631" t="str">
            <v>PARCIAL (R$)</v>
          </cell>
        </row>
        <row r="3632">
          <cell r="B3632">
            <v>0</v>
          </cell>
          <cell r="C3632">
            <v>0</v>
          </cell>
          <cell r="D3632">
            <v>0</v>
          </cell>
          <cell r="E3632">
            <v>0</v>
          </cell>
          <cell r="F3632">
            <v>0</v>
          </cell>
          <cell r="G3632">
            <v>0</v>
          </cell>
          <cell r="H3632">
            <v>0</v>
          </cell>
        </row>
        <row r="3633">
          <cell r="B3633">
            <v>0</v>
          </cell>
          <cell r="C3633">
            <v>0</v>
          </cell>
          <cell r="D3633">
            <v>0</v>
          </cell>
          <cell r="E3633">
            <v>0</v>
          </cell>
          <cell r="F3633">
            <v>0</v>
          </cell>
          <cell r="G3633">
            <v>0</v>
          </cell>
          <cell r="H3633">
            <v>0</v>
          </cell>
        </row>
        <row r="3634">
          <cell r="B3634">
            <v>0</v>
          </cell>
          <cell r="C3634">
            <v>0</v>
          </cell>
          <cell r="D3634">
            <v>0</v>
          </cell>
          <cell r="E3634">
            <v>0</v>
          </cell>
          <cell r="F3634">
            <v>0</v>
          </cell>
          <cell r="G3634">
            <v>0</v>
          </cell>
          <cell r="H3634">
            <v>0</v>
          </cell>
        </row>
        <row r="3635">
          <cell r="B3635">
            <v>0</v>
          </cell>
          <cell r="C3635">
            <v>0</v>
          </cell>
          <cell r="D3635">
            <v>0</v>
          </cell>
          <cell r="E3635">
            <v>0</v>
          </cell>
          <cell r="F3635">
            <v>0</v>
          </cell>
          <cell r="G3635" t="str">
            <v>SUB-TOTAL DIVERSOS/COMPOSIÇÕES AUXILIARES (R$)</v>
          </cell>
          <cell r="H3635">
            <v>0</v>
          </cell>
        </row>
        <row r="3636">
          <cell r="B3636">
            <v>0</v>
          </cell>
          <cell r="C3636">
            <v>0</v>
          </cell>
          <cell r="D3636">
            <v>0</v>
          </cell>
          <cell r="E3636">
            <v>0</v>
          </cell>
          <cell r="F3636">
            <v>0</v>
          </cell>
          <cell r="G3636" t="str">
            <v>CUSTO UNITÁRIO (R$)</v>
          </cell>
          <cell r="H3636">
            <v>1350</v>
          </cell>
        </row>
        <row r="3637">
          <cell r="B3637" t="str">
            <v>OBSERVAÇÕES:</v>
          </cell>
          <cell r="C3637">
            <v>0</v>
          </cell>
          <cell r="D3637">
            <v>0</v>
          </cell>
          <cell r="E3637">
            <v>0</v>
          </cell>
          <cell r="F3637">
            <v>0</v>
          </cell>
          <cell r="G3637">
            <v>0</v>
          </cell>
          <cell r="H3637">
            <v>0</v>
          </cell>
        </row>
        <row r="3638">
          <cell r="B3638" t="str">
            <v xml:space="preserve">1 - Esta composição tem como referência, proposta de empresa especializada </v>
          </cell>
          <cell r="C3638">
            <v>0</v>
          </cell>
          <cell r="D3638">
            <v>0</v>
          </cell>
          <cell r="E3638">
            <v>0</v>
          </cell>
          <cell r="F3638">
            <v>0</v>
          </cell>
          <cell r="G3638">
            <v>0</v>
          </cell>
          <cell r="H3638">
            <v>0</v>
          </cell>
        </row>
        <row r="3639">
          <cell r="B3639" t="str">
            <v>2 - Foram praticados preços de MERCADO</v>
          </cell>
          <cell r="C3639">
            <v>0</v>
          </cell>
          <cell r="D3639">
            <v>0</v>
          </cell>
          <cell r="E3639">
            <v>0</v>
          </cell>
          <cell r="F3639">
            <v>0</v>
          </cell>
          <cell r="G3639">
            <v>0</v>
          </cell>
          <cell r="H3639">
            <v>0</v>
          </cell>
        </row>
        <row r="3640">
          <cell r="D3640">
            <v>0</v>
          </cell>
          <cell r="F3640">
            <v>0</v>
          </cell>
          <cell r="G3640">
            <v>0</v>
          </cell>
          <cell r="H3640">
            <v>0</v>
          </cell>
        </row>
        <row r="3641">
          <cell r="D3641">
            <v>0</v>
          </cell>
          <cell r="F3641">
            <v>0</v>
          </cell>
          <cell r="G3641">
            <v>0</v>
          </cell>
          <cell r="H3641">
            <v>0</v>
          </cell>
        </row>
        <row r="3642">
          <cell r="B3642" t="str">
            <v>CPU_0169</v>
          </cell>
          <cell r="C3642" t="str">
            <v>COMP</v>
          </cell>
          <cell r="D3642" t="str">
            <v>PORTA PAPEL-HIGIÊNICO METÁLICO</v>
          </cell>
          <cell r="E3642">
            <v>0</v>
          </cell>
          <cell r="F3642">
            <v>0</v>
          </cell>
          <cell r="G3642">
            <v>0</v>
          </cell>
          <cell r="H3642" t="str">
            <v>UNID</v>
          </cell>
          <cell r="I3642">
            <v>28.47</v>
          </cell>
        </row>
        <row r="3643">
          <cell r="B3643" t="str">
            <v>CÓDIGO</v>
          </cell>
          <cell r="C3643" t="str">
            <v>ORIGEM</v>
          </cell>
          <cell r="D3643" t="str">
            <v>MÃO DE OBRA</v>
          </cell>
          <cell r="E3643" t="str">
            <v>UNID</v>
          </cell>
          <cell r="F3643" t="str">
            <v>COEF</v>
          </cell>
          <cell r="G3643" t="str">
            <v>UNIT (R$)</v>
          </cell>
          <cell r="H3643" t="str">
            <v>PARCIAL (R$)</v>
          </cell>
          <cell r="I3643">
            <v>0</v>
          </cell>
        </row>
        <row r="3644">
          <cell r="B3644">
            <v>88309</v>
          </cell>
          <cell r="C3644" t="str">
            <v>SINAPI-CE</v>
          </cell>
          <cell r="D3644" t="str">
            <v>PEDREIRO COM ENCARGOS COMPLEMENTARES</v>
          </cell>
          <cell r="E3644" t="str">
            <v>H</v>
          </cell>
          <cell r="F3644">
            <v>0.5</v>
          </cell>
          <cell r="G3644" t="str">
            <v>17,35</v>
          </cell>
          <cell r="H3644">
            <v>8.67</v>
          </cell>
          <cell r="I3644">
            <v>0</v>
          </cell>
        </row>
        <row r="3645">
          <cell r="B3645">
            <v>0</v>
          </cell>
          <cell r="C3645">
            <v>0</v>
          </cell>
          <cell r="D3645">
            <v>0</v>
          </cell>
          <cell r="E3645">
            <v>0</v>
          </cell>
          <cell r="F3645">
            <v>0</v>
          </cell>
          <cell r="G3645" t="str">
            <v>SUB-TOTAL (R$)</v>
          </cell>
          <cell r="H3645">
            <v>8.67</v>
          </cell>
          <cell r="I3645">
            <v>0</v>
          </cell>
        </row>
        <row r="3646">
          <cell r="B3646">
            <v>0</v>
          </cell>
          <cell r="C3646">
            <v>0</v>
          </cell>
          <cell r="D3646">
            <v>0</v>
          </cell>
          <cell r="E3646">
            <v>0</v>
          </cell>
          <cell r="F3646" t="str">
            <v>ENCARGOS SOCIAIS</v>
          </cell>
          <cell r="G3646">
            <v>0</v>
          </cell>
          <cell r="H3646">
            <v>0</v>
          </cell>
          <cell r="I3646">
            <v>0</v>
          </cell>
        </row>
        <row r="3647">
          <cell r="B3647">
            <v>0</v>
          </cell>
          <cell r="C3647">
            <v>0</v>
          </cell>
          <cell r="D3647">
            <v>0</v>
          </cell>
          <cell r="E3647">
            <v>0</v>
          </cell>
          <cell r="F3647">
            <v>0</v>
          </cell>
          <cell r="G3647" t="str">
            <v>SUB-TOTAL MÃO-DE-OBRA (R$)</v>
          </cell>
          <cell r="H3647">
            <v>8.67</v>
          </cell>
          <cell r="I3647">
            <v>0</v>
          </cell>
        </row>
        <row r="3648">
          <cell r="B3648" t="str">
            <v>CÓDIGO</v>
          </cell>
          <cell r="C3648" t="str">
            <v>ORIGEM</v>
          </cell>
          <cell r="D3648" t="str">
            <v>MATERIAL</v>
          </cell>
          <cell r="E3648" t="str">
            <v>UNID</v>
          </cell>
          <cell r="F3648" t="str">
            <v>COEF</v>
          </cell>
          <cell r="G3648" t="str">
            <v>UNIT (R$)</v>
          </cell>
          <cell r="H3648" t="str">
            <v>PARCIAL (R$)</v>
          </cell>
          <cell r="I3648">
            <v>0</v>
          </cell>
        </row>
        <row r="3649">
          <cell r="B3649" t="str">
            <v>I8670</v>
          </cell>
          <cell r="C3649" t="str">
            <v>SEINFRA_24.1</v>
          </cell>
          <cell r="D3649" t="str">
            <v>PORTA PAPEL METÁLICO</v>
          </cell>
          <cell r="E3649" t="str">
            <v>UN</v>
          </cell>
          <cell r="F3649">
            <v>1</v>
          </cell>
          <cell r="G3649">
            <v>19.8</v>
          </cell>
          <cell r="H3649">
            <v>19.8</v>
          </cell>
          <cell r="I3649">
            <v>0</v>
          </cell>
        </row>
        <row r="3650">
          <cell r="B3650">
            <v>0</v>
          </cell>
          <cell r="C3650">
            <v>0</v>
          </cell>
          <cell r="D3650">
            <v>0</v>
          </cell>
          <cell r="E3650">
            <v>0</v>
          </cell>
          <cell r="F3650">
            <v>0</v>
          </cell>
          <cell r="G3650" t="str">
            <v>SUB-TOTAL MATERIAL (R$)</v>
          </cell>
          <cell r="H3650">
            <v>19.8</v>
          </cell>
          <cell r="I3650">
            <v>0</v>
          </cell>
        </row>
        <row r="3651">
          <cell r="B3651" t="str">
            <v>CÓDIGO</v>
          </cell>
          <cell r="C3651" t="str">
            <v>ORIGEM</v>
          </cell>
          <cell r="D3651" t="str">
            <v>EQUIPAMENTOS/FERRAMENTAS</v>
          </cell>
          <cell r="E3651" t="str">
            <v>UNID</v>
          </cell>
          <cell r="F3651" t="str">
            <v>COEF</v>
          </cell>
          <cell r="G3651" t="str">
            <v>UNIT (R$)</v>
          </cell>
          <cell r="H3651" t="str">
            <v>PARCIAL (R$)</v>
          </cell>
          <cell r="I3651">
            <v>0</v>
          </cell>
        </row>
        <row r="3652">
          <cell r="B3652">
            <v>0</v>
          </cell>
          <cell r="C3652">
            <v>0</v>
          </cell>
          <cell r="D3652">
            <v>0</v>
          </cell>
          <cell r="E3652">
            <v>0</v>
          </cell>
          <cell r="F3652">
            <v>0</v>
          </cell>
          <cell r="G3652">
            <v>0</v>
          </cell>
          <cell r="H3652">
            <v>0</v>
          </cell>
          <cell r="I3652">
            <v>0</v>
          </cell>
        </row>
        <row r="3653">
          <cell r="B3653">
            <v>0</v>
          </cell>
          <cell r="C3653">
            <v>0</v>
          </cell>
          <cell r="D3653">
            <v>0</v>
          </cell>
          <cell r="E3653">
            <v>0</v>
          </cell>
          <cell r="F3653">
            <v>0</v>
          </cell>
          <cell r="G3653">
            <v>0</v>
          </cell>
          <cell r="H3653">
            <v>0</v>
          </cell>
          <cell r="I3653">
            <v>0</v>
          </cell>
        </row>
        <row r="3654">
          <cell r="B3654">
            <v>0</v>
          </cell>
          <cell r="C3654">
            <v>0</v>
          </cell>
          <cell r="D3654">
            <v>0</v>
          </cell>
          <cell r="E3654">
            <v>0</v>
          </cell>
          <cell r="F3654">
            <v>0</v>
          </cell>
          <cell r="G3654" t="str">
            <v>SUB-TOTAL EQUIPAMENTOS/FERRAMENTAS  (R$)</v>
          </cell>
          <cell r="H3654">
            <v>0</v>
          </cell>
          <cell r="I3654">
            <v>0</v>
          </cell>
        </row>
        <row r="3655">
          <cell r="B3655" t="str">
            <v>CÓDIGO</v>
          </cell>
          <cell r="C3655" t="str">
            <v>ORIGEM</v>
          </cell>
          <cell r="D3655" t="str">
            <v>DIVERSOS/COMPOSIÇÕES AUXILIARES</v>
          </cell>
          <cell r="E3655" t="str">
            <v>UNID</v>
          </cell>
          <cell r="F3655" t="str">
            <v>COEF</v>
          </cell>
          <cell r="G3655" t="str">
            <v>UNIT (R$)</v>
          </cell>
          <cell r="H3655" t="str">
            <v>PARCIAL (R$)</v>
          </cell>
          <cell r="I3655">
            <v>0</v>
          </cell>
        </row>
        <row r="3656">
          <cell r="B3656">
            <v>0</v>
          </cell>
          <cell r="C3656">
            <v>0</v>
          </cell>
          <cell r="D3656">
            <v>0</v>
          </cell>
          <cell r="E3656">
            <v>0</v>
          </cell>
          <cell r="F3656">
            <v>0</v>
          </cell>
          <cell r="G3656">
            <v>0</v>
          </cell>
          <cell r="H3656">
            <v>0</v>
          </cell>
          <cell r="I3656">
            <v>0</v>
          </cell>
        </row>
        <row r="3657">
          <cell r="B3657">
            <v>0</v>
          </cell>
          <cell r="C3657">
            <v>0</v>
          </cell>
          <cell r="D3657">
            <v>0</v>
          </cell>
          <cell r="E3657">
            <v>0</v>
          </cell>
          <cell r="F3657">
            <v>0</v>
          </cell>
          <cell r="G3657">
            <v>0</v>
          </cell>
          <cell r="H3657">
            <v>0</v>
          </cell>
          <cell r="I3657">
            <v>0</v>
          </cell>
        </row>
        <row r="3658">
          <cell r="B3658">
            <v>0</v>
          </cell>
          <cell r="C3658">
            <v>0</v>
          </cell>
          <cell r="D3658">
            <v>0</v>
          </cell>
          <cell r="E3658">
            <v>0</v>
          </cell>
          <cell r="F3658">
            <v>0</v>
          </cell>
          <cell r="G3658" t="str">
            <v>SUB-TOTAL DIVERSOS/COMPOSIÇÕES AUXILIARES (R$)</v>
          </cell>
          <cell r="H3658">
            <v>0</v>
          </cell>
          <cell r="I3658">
            <v>0</v>
          </cell>
        </row>
        <row r="3659">
          <cell r="B3659">
            <v>0</v>
          </cell>
          <cell r="C3659">
            <v>0</v>
          </cell>
          <cell r="D3659">
            <v>0</v>
          </cell>
          <cell r="E3659">
            <v>0</v>
          </cell>
          <cell r="F3659">
            <v>0</v>
          </cell>
          <cell r="G3659" t="str">
            <v>CUSTO UNITÁRIO (R$)</v>
          </cell>
          <cell r="H3659">
            <v>28.47</v>
          </cell>
          <cell r="I3659">
            <v>0</v>
          </cell>
        </row>
        <row r="3660">
          <cell r="B3660" t="str">
            <v>OBSERVAÇÕES:</v>
          </cell>
          <cell r="C3660">
            <v>0</v>
          </cell>
          <cell r="D3660">
            <v>0</v>
          </cell>
          <cell r="E3660">
            <v>0</v>
          </cell>
          <cell r="F3660">
            <v>0</v>
          </cell>
          <cell r="G3660">
            <v>0</v>
          </cell>
          <cell r="H3660">
            <v>0</v>
          </cell>
          <cell r="I3660">
            <v>0</v>
          </cell>
        </row>
        <row r="3661">
          <cell r="B3661" t="str">
            <v>1 - Foram utilizados coeficientes  SEINFRA_C1996</v>
          </cell>
          <cell r="C3661">
            <v>0</v>
          </cell>
          <cell r="D3661">
            <v>0</v>
          </cell>
          <cell r="E3661">
            <v>0</v>
          </cell>
          <cell r="F3661">
            <v>0</v>
          </cell>
          <cell r="G3661">
            <v>0</v>
          </cell>
          <cell r="H3661">
            <v>0</v>
          </cell>
          <cell r="I3661">
            <v>0</v>
          </cell>
        </row>
        <row r="3662">
          <cell r="B3662" t="str">
            <v xml:space="preserve">2 - Foram usados preços SINAPI_DEZ/2017 </v>
          </cell>
          <cell r="C3662">
            <v>0</v>
          </cell>
          <cell r="D3662">
            <v>0</v>
          </cell>
          <cell r="E3662">
            <v>0</v>
          </cell>
          <cell r="F3662">
            <v>0</v>
          </cell>
          <cell r="G3662">
            <v>0</v>
          </cell>
          <cell r="H3662">
            <v>0</v>
          </cell>
          <cell r="I3662">
            <v>0</v>
          </cell>
        </row>
        <row r="3663">
          <cell r="D3663">
            <v>0</v>
          </cell>
          <cell r="F3663">
            <v>0</v>
          </cell>
          <cell r="G3663">
            <v>0</v>
          </cell>
          <cell r="H3663">
            <v>0</v>
          </cell>
        </row>
        <row r="3664">
          <cell r="D3664">
            <v>0</v>
          </cell>
          <cell r="F3664">
            <v>0</v>
          </cell>
          <cell r="G3664">
            <v>0</v>
          </cell>
          <cell r="H3664">
            <v>0</v>
          </cell>
        </row>
        <row r="3665">
          <cell r="B3665" t="str">
            <v>CPU_0170</v>
          </cell>
          <cell r="C3665" t="str">
            <v>COMP</v>
          </cell>
          <cell r="D3665" t="str">
            <v xml:space="preserve">FORMA DE TÁBUAS DE 1" DE 3A. P/FUNDAÇÕES UTIL. 5 X </v>
          </cell>
          <cell r="E3665">
            <v>0</v>
          </cell>
          <cell r="F3665">
            <v>0</v>
          </cell>
          <cell r="G3665">
            <v>0</v>
          </cell>
          <cell r="H3665" t="str">
            <v>M2</v>
          </cell>
          <cell r="I3665">
            <v>53.38</v>
          </cell>
        </row>
        <row r="3666">
          <cell r="B3666" t="str">
            <v>CÓDIGO</v>
          </cell>
          <cell r="C3666" t="str">
            <v>ORIGEM</v>
          </cell>
          <cell r="D3666" t="str">
            <v>MÃO DE OBRA</v>
          </cell>
          <cell r="E3666" t="str">
            <v>Unid</v>
          </cell>
          <cell r="F3666" t="str">
            <v>COEF</v>
          </cell>
          <cell r="G3666" t="str">
            <v>UNIT (R$)</v>
          </cell>
          <cell r="H3666" t="str">
            <v>PARCIAL (R$)</v>
          </cell>
        </row>
        <row r="3667">
          <cell r="B3667">
            <v>88239</v>
          </cell>
          <cell r="C3667" t="str">
            <v>SINAPI-CE</v>
          </cell>
          <cell r="D3667" t="str">
            <v>AJUDANTE DE CARPINTEIRO COM ENCARGOS COMPLEMENTARES</v>
          </cell>
          <cell r="E3667" t="str">
            <v>H</v>
          </cell>
          <cell r="F3667">
            <v>1.3</v>
          </cell>
          <cell r="G3667" t="str">
            <v>14,13</v>
          </cell>
          <cell r="H3667">
            <v>18.36</v>
          </cell>
        </row>
        <row r="3668">
          <cell r="B3668">
            <v>88262</v>
          </cell>
          <cell r="C3668" t="str">
            <v>SINAPI-CE</v>
          </cell>
          <cell r="D3668" t="str">
            <v>CARPINTEIRO DE FORMAS COM ENCARGOS COMPLEMENTARES</v>
          </cell>
          <cell r="E3668" t="str">
            <v>H</v>
          </cell>
          <cell r="F3668">
            <v>1.3</v>
          </cell>
          <cell r="G3668" t="str">
            <v>17,25</v>
          </cell>
          <cell r="H3668">
            <v>22.42</v>
          </cell>
        </row>
        <row r="3669">
          <cell r="B3669">
            <v>0</v>
          </cell>
          <cell r="C3669">
            <v>0</v>
          </cell>
          <cell r="D3669">
            <v>0</v>
          </cell>
          <cell r="E3669">
            <v>0</v>
          </cell>
          <cell r="F3669">
            <v>0</v>
          </cell>
          <cell r="G3669">
            <v>0</v>
          </cell>
          <cell r="H3669">
            <v>0</v>
          </cell>
        </row>
        <row r="3670">
          <cell r="B3670">
            <v>0</v>
          </cell>
          <cell r="C3670">
            <v>0</v>
          </cell>
          <cell r="D3670">
            <v>0</v>
          </cell>
          <cell r="E3670">
            <v>0</v>
          </cell>
          <cell r="F3670">
            <v>0</v>
          </cell>
          <cell r="G3670" t="str">
            <v>SUB-TOTAL MÃO-DE-OBRA (R$)</v>
          </cell>
          <cell r="H3670">
            <v>40.78</v>
          </cell>
        </row>
        <row r="3671">
          <cell r="B3671" t="str">
            <v>CÓDIGO</v>
          </cell>
          <cell r="C3671" t="str">
            <v>ORIGEM</v>
          </cell>
          <cell r="D3671" t="str">
            <v>MATERIAL</v>
          </cell>
          <cell r="E3671" t="str">
            <v>Unid</v>
          </cell>
          <cell r="F3671" t="str">
            <v>COEF</v>
          </cell>
          <cell r="G3671" t="str">
            <v>UNIT (R$)</v>
          </cell>
          <cell r="H3671" t="str">
            <v>PARCIAL (R$)</v>
          </cell>
        </row>
        <row r="3672">
          <cell r="B3672" t="str">
            <v>I0965</v>
          </cell>
          <cell r="C3672" t="str">
            <v>SEINFRA_24.1</v>
          </cell>
          <cell r="D3672" t="str">
            <v>DESMOLDANTE PARA FORMAS</v>
          </cell>
          <cell r="E3672" t="str">
            <v>L</v>
          </cell>
          <cell r="F3672">
            <v>0.4</v>
          </cell>
          <cell r="G3672">
            <v>6.6</v>
          </cell>
          <cell r="H3672">
            <v>2.64</v>
          </cell>
        </row>
        <row r="3673">
          <cell r="B3673" t="str">
            <v>I1728</v>
          </cell>
          <cell r="C3673" t="str">
            <v>SEINFRA_24.1</v>
          </cell>
          <cell r="D3673" t="str">
            <v>PREGO 18X27</v>
          </cell>
          <cell r="E3673" t="str">
            <v>KG</v>
          </cell>
          <cell r="F3673">
            <v>0.15</v>
          </cell>
          <cell r="G3673">
            <v>9.4</v>
          </cell>
          <cell r="H3673">
            <v>1.41</v>
          </cell>
        </row>
        <row r="3674">
          <cell r="B3674" t="str">
            <v>I1846</v>
          </cell>
          <cell r="C3674" t="str">
            <v>SEINFRA_24.1</v>
          </cell>
          <cell r="D3674" t="str">
            <v>SARRAFO DE 1"X4"</v>
          </cell>
          <cell r="E3674" t="str">
            <v>M</v>
          </cell>
          <cell r="F3674">
            <v>0.5</v>
          </cell>
          <cell r="G3674">
            <v>4.74</v>
          </cell>
          <cell r="H3674">
            <v>2.37</v>
          </cell>
        </row>
        <row r="3675">
          <cell r="B3675" t="str">
            <v>I1916</v>
          </cell>
          <cell r="C3675" t="str">
            <v>SEINFRA_24.1</v>
          </cell>
          <cell r="D3675" t="str">
            <v>TABUA DE 1" DE 3A. - L = 30cm</v>
          </cell>
          <cell r="E3675" t="str">
            <v>M</v>
          </cell>
          <cell r="F3675">
            <v>1</v>
          </cell>
          <cell r="G3675">
            <v>6.18</v>
          </cell>
          <cell r="H3675">
            <v>6.18</v>
          </cell>
        </row>
        <row r="3676">
          <cell r="B3676">
            <v>0</v>
          </cell>
          <cell r="C3676">
            <v>0</v>
          </cell>
          <cell r="D3676">
            <v>0</v>
          </cell>
          <cell r="E3676">
            <v>0</v>
          </cell>
          <cell r="F3676">
            <v>0</v>
          </cell>
          <cell r="G3676" t="str">
            <v>SUB-TOTAL MATERIAL (R$)</v>
          </cell>
          <cell r="H3676">
            <v>12.6</v>
          </cell>
        </row>
        <row r="3677">
          <cell r="B3677" t="str">
            <v>CÓDIGO</v>
          </cell>
          <cell r="C3677" t="str">
            <v>ORIGEM</v>
          </cell>
          <cell r="D3677" t="str">
            <v>EQUIPAMENTOS/FERRAMENTAS</v>
          </cell>
          <cell r="E3677" t="str">
            <v>Unid</v>
          </cell>
          <cell r="F3677" t="str">
            <v>COEF</v>
          </cell>
          <cell r="G3677" t="str">
            <v>UNIT (R$)</v>
          </cell>
          <cell r="H3677" t="str">
            <v>PARCIAL (R$)</v>
          </cell>
        </row>
        <row r="3678">
          <cell r="B3678">
            <v>0</v>
          </cell>
          <cell r="C3678">
            <v>0</v>
          </cell>
          <cell r="D3678">
            <v>0</v>
          </cell>
          <cell r="E3678">
            <v>0</v>
          </cell>
          <cell r="F3678">
            <v>0</v>
          </cell>
          <cell r="G3678">
            <v>0</v>
          </cell>
          <cell r="H3678">
            <v>0</v>
          </cell>
        </row>
        <row r="3679">
          <cell r="B3679">
            <v>0</v>
          </cell>
          <cell r="C3679">
            <v>0</v>
          </cell>
          <cell r="D3679">
            <v>0</v>
          </cell>
          <cell r="E3679">
            <v>0</v>
          </cell>
          <cell r="F3679">
            <v>0</v>
          </cell>
          <cell r="G3679">
            <v>0</v>
          </cell>
          <cell r="H3679">
            <v>0</v>
          </cell>
        </row>
        <row r="3680">
          <cell r="B3680">
            <v>0</v>
          </cell>
          <cell r="C3680">
            <v>0</v>
          </cell>
          <cell r="D3680">
            <v>0</v>
          </cell>
          <cell r="E3680">
            <v>0</v>
          </cell>
          <cell r="F3680">
            <v>0</v>
          </cell>
          <cell r="G3680">
            <v>0</v>
          </cell>
          <cell r="H3680">
            <v>0</v>
          </cell>
        </row>
        <row r="3681">
          <cell r="B3681">
            <v>0</v>
          </cell>
          <cell r="C3681">
            <v>0</v>
          </cell>
          <cell r="D3681">
            <v>0</v>
          </cell>
          <cell r="E3681">
            <v>0</v>
          </cell>
          <cell r="F3681">
            <v>0</v>
          </cell>
          <cell r="G3681" t="str">
            <v>SUB-TOTAL EQUIPAMENTOS/FERRAMENTAS (R$)</v>
          </cell>
          <cell r="H3681">
            <v>0</v>
          </cell>
        </row>
        <row r="3682">
          <cell r="B3682" t="str">
            <v>CÓDIGO</v>
          </cell>
          <cell r="C3682" t="str">
            <v>ORIGEM</v>
          </cell>
          <cell r="D3682" t="str">
            <v>DIVERSOS/COMPOSIÇÕES AUXILIARES</v>
          </cell>
          <cell r="E3682" t="str">
            <v>Unid</v>
          </cell>
          <cell r="F3682" t="str">
            <v>COEF</v>
          </cell>
          <cell r="G3682" t="str">
            <v>UNIT (R$)</v>
          </cell>
          <cell r="H3682" t="str">
            <v>PARCIAL (R$)</v>
          </cell>
        </row>
        <row r="3683">
          <cell r="B3683">
            <v>0</v>
          </cell>
          <cell r="C3683">
            <v>0</v>
          </cell>
          <cell r="D3683">
            <v>0</v>
          </cell>
          <cell r="E3683">
            <v>0</v>
          </cell>
          <cell r="F3683">
            <v>0</v>
          </cell>
          <cell r="G3683">
            <v>0</v>
          </cell>
          <cell r="H3683">
            <v>0</v>
          </cell>
        </row>
        <row r="3684">
          <cell r="B3684">
            <v>0</v>
          </cell>
          <cell r="C3684">
            <v>0</v>
          </cell>
          <cell r="D3684">
            <v>0</v>
          </cell>
          <cell r="E3684">
            <v>0</v>
          </cell>
          <cell r="F3684">
            <v>0</v>
          </cell>
          <cell r="G3684">
            <v>0</v>
          </cell>
          <cell r="H3684">
            <v>0</v>
          </cell>
        </row>
        <row r="3685">
          <cell r="B3685">
            <v>0</v>
          </cell>
          <cell r="C3685">
            <v>0</v>
          </cell>
          <cell r="D3685">
            <v>0</v>
          </cell>
          <cell r="E3685">
            <v>0</v>
          </cell>
          <cell r="F3685">
            <v>0</v>
          </cell>
          <cell r="G3685">
            <v>0</v>
          </cell>
          <cell r="H3685">
            <v>0</v>
          </cell>
        </row>
        <row r="3686">
          <cell r="B3686">
            <v>0</v>
          </cell>
          <cell r="C3686">
            <v>0</v>
          </cell>
          <cell r="D3686">
            <v>0</v>
          </cell>
          <cell r="E3686">
            <v>0</v>
          </cell>
          <cell r="F3686">
            <v>0</v>
          </cell>
          <cell r="G3686" t="str">
            <v>SUB-TOTAL DIVERSOS/COMPOSIÇÕES AUXILIARES (R$)</v>
          </cell>
          <cell r="H3686">
            <v>0</v>
          </cell>
        </row>
        <row r="3687">
          <cell r="B3687">
            <v>0</v>
          </cell>
          <cell r="C3687">
            <v>0</v>
          </cell>
          <cell r="D3687">
            <v>0</v>
          </cell>
          <cell r="E3687">
            <v>0</v>
          </cell>
          <cell r="F3687">
            <v>0</v>
          </cell>
          <cell r="G3687" t="str">
            <v>CUSTO UNITÁRIO (R$)</v>
          </cell>
          <cell r="H3687">
            <v>53.38</v>
          </cell>
        </row>
        <row r="3688">
          <cell r="B3688" t="str">
            <v>OBSERVAÇÕES:</v>
          </cell>
          <cell r="C3688">
            <v>0</v>
          </cell>
          <cell r="D3688">
            <v>0</v>
          </cell>
          <cell r="E3688">
            <v>0</v>
          </cell>
          <cell r="F3688">
            <v>0</v>
          </cell>
          <cell r="G3688">
            <v>0</v>
          </cell>
          <cell r="H3688">
            <v>0</v>
          </cell>
        </row>
        <row r="3689">
          <cell r="B3689" t="str">
            <v>1 - Esta composição tem como referência a composição da SEINFRA 24.1 C1400</v>
          </cell>
          <cell r="C3689">
            <v>0</v>
          </cell>
          <cell r="D3689">
            <v>0</v>
          </cell>
          <cell r="E3689">
            <v>0</v>
          </cell>
          <cell r="F3689">
            <v>0</v>
          </cell>
          <cell r="G3689">
            <v>0</v>
          </cell>
          <cell r="H3689">
            <v>0</v>
          </cell>
        </row>
        <row r="3690">
          <cell r="B3690" t="str">
            <v>2 - Foram utilizados preços SINAPI - DEZ/2017 e SEINFRA 24.1 (desonerados)</v>
          </cell>
          <cell r="C3690">
            <v>0</v>
          </cell>
          <cell r="D3690">
            <v>0</v>
          </cell>
          <cell r="E3690">
            <v>0</v>
          </cell>
          <cell r="F3690">
            <v>0</v>
          </cell>
          <cell r="G3690">
            <v>0</v>
          </cell>
          <cell r="H3690">
            <v>0</v>
          </cell>
        </row>
        <row r="3691">
          <cell r="D3691">
            <v>0</v>
          </cell>
          <cell r="F3691">
            <v>0</v>
          </cell>
          <cell r="G3691">
            <v>0</v>
          </cell>
          <cell r="H3691">
            <v>0</v>
          </cell>
        </row>
        <row r="3692">
          <cell r="D3692">
            <v>0</v>
          </cell>
          <cell r="F3692">
            <v>0</v>
          </cell>
          <cell r="G3692">
            <v>0</v>
          </cell>
          <cell r="H3692">
            <v>0</v>
          </cell>
        </row>
        <row r="3693">
          <cell r="B3693" t="str">
            <v>CPU_0171</v>
          </cell>
          <cell r="C3693" t="str">
            <v>COMP</v>
          </cell>
          <cell r="D3693" t="str">
            <v xml:space="preserve">ASSENTO SANITARIO DE PLÁSTICO, TIPO CONVENCIONAL </v>
          </cell>
          <cell r="E3693">
            <v>0</v>
          </cell>
          <cell r="F3693">
            <v>0</v>
          </cell>
          <cell r="G3693">
            <v>0</v>
          </cell>
          <cell r="H3693" t="str">
            <v>UNID</v>
          </cell>
          <cell r="I3693">
            <v>27.97</v>
          </cell>
        </row>
        <row r="3694">
          <cell r="B3694" t="str">
            <v>CÓDIGO</v>
          </cell>
          <cell r="C3694" t="str">
            <v>ORIGEM</v>
          </cell>
          <cell r="D3694" t="str">
            <v>MÃO DE OBRA</v>
          </cell>
          <cell r="E3694" t="str">
            <v>UNID</v>
          </cell>
          <cell r="F3694" t="str">
            <v>COEF</v>
          </cell>
          <cell r="G3694" t="str">
            <v>UNIT (R$)</v>
          </cell>
          <cell r="H3694" t="str">
            <v>PARCIAL (R$)</v>
          </cell>
          <cell r="I3694">
            <v>0</v>
          </cell>
        </row>
        <row r="3695">
          <cell r="B3695">
            <v>88309</v>
          </cell>
          <cell r="C3695" t="str">
            <v>SINAPI-CE</v>
          </cell>
          <cell r="D3695" t="str">
            <v>PEDREIRO COM ENCARGOS COMPLEMENTARES</v>
          </cell>
          <cell r="E3695" t="str">
            <v>H</v>
          </cell>
          <cell r="F3695">
            <v>0.2</v>
          </cell>
          <cell r="G3695" t="str">
            <v>17,35</v>
          </cell>
          <cell r="H3695">
            <v>3.47</v>
          </cell>
          <cell r="I3695">
            <v>0</v>
          </cell>
        </row>
        <row r="3696">
          <cell r="B3696">
            <v>0</v>
          </cell>
          <cell r="C3696">
            <v>0</v>
          </cell>
          <cell r="D3696">
            <v>0</v>
          </cell>
          <cell r="E3696">
            <v>0</v>
          </cell>
          <cell r="F3696">
            <v>0</v>
          </cell>
          <cell r="G3696" t="str">
            <v>SUB-TOTAL (R$)</v>
          </cell>
          <cell r="H3696">
            <v>3.47</v>
          </cell>
          <cell r="I3696">
            <v>0</v>
          </cell>
        </row>
        <row r="3697">
          <cell r="B3697">
            <v>0</v>
          </cell>
          <cell r="C3697">
            <v>0</v>
          </cell>
          <cell r="D3697">
            <v>0</v>
          </cell>
          <cell r="E3697">
            <v>0</v>
          </cell>
          <cell r="F3697" t="str">
            <v>ENCARGOS SOCIAIS</v>
          </cell>
          <cell r="G3697">
            <v>0</v>
          </cell>
          <cell r="H3697">
            <v>0</v>
          </cell>
          <cell r="I3697">
            <v>0</v>
          </cell>
        </row>
        <row r="3698">
          <cell r="B3698">
            <v>0</v>
          </cell>
          <cell r="C3698">
            <v>0</v>
          </cell>
          <cell r="D3698">
            <v>0</v>
          </cell>
          <cell r="E3698">
            <v>0</v>
          </cell>
          <cell r="F3698">
            <v>0</v>
          </cell>
          <cell r="G3698" t="str">
            <v>SUB-TOTAL MÃO-DE-OBRA (R$)</v>
          </cell>
          <cell r="H3698">
            <v>3.47</v>
          </cell>
          <cell r="I3698">
            <v>0</v>
          </cell>
        </row>
        <row r="3699">
          <cell r="B3699" t="str">
            <v>CÓDIGO</v>
          </cell>
          <cell r="C3699" t="str">
            <v>ORIGEM</v>
          </cell>
          <cell r="D3699" t="str">
            <v>MATERIAL</v>
          </cell>
          <cell r="E3699" t="str">
            <v>UNID</v>
          </cell>
          <cell r="F3699" t="str">
            <v>COEF</v>
          </cell>
          <cell r="G3699" t="str">
            <v>UNIT (R$)</v>
          </cell>
          <cell r="H3699" t="str">
            <v>PARCIAL (R$)</v>
          </cell>
          <cell r="I3699">
            <v>0</v>
          </cell>
        </row>
        <row r="3700">
          <cell r="B3700">
            <v>377</v>
          </cell>
          <cell r="C3700" t="str">
            <v>SINAPI-CE</v>
          </cell>
          <cell r="D3700" t="str">
            <v>ASSENTO SANITARIO DE PLASTICO, TIPO CONVENCIONAL</v>
          </cell>
          <cell r="E3700" t="str">
            <v xml:space="preserve">UN    </v>
          </cell>
          <cell r="F3700">
            <v>1</v>
          </cell>
          <cell r="G3700" t="str">
            <v>24,50</v>
          </cell>
          <cell r="H3700">
            <v>24.5</v>
          </cell>
          <cell r="I3700">
            <v>0</v>
          </cell>
        </row>
        <row r="3701">
          <cell r="B3701">
            <v>0</v>
          </cell>
          <cell r="C3701">
            <v>0</v>
          </cell>
          <cell r="D3701">
            <v>0</v>
          </cell>
          <cell r="E3701">
            <v>0</v>
          </cell>
          <cell r="F3701">
            <v>0</v>
          </cell>
          <cell r="G3701" t="str">
            <v>SUB-TOTAL MATERIAL (R$)</v>
          </cell>
          <cell r="H3701">
            <v>24.5</v>
          </cell>
          <cell r="I3701">
            <v>0</v>
          </cell>
        </row>
        <row r="3702">
          <cell r="B3702" t="str">
            <v>CÓDIGO</v>
          </cell>
          <cell r="C3702" t="str">
            <v>ORIGEM</v>
          </cell>
          <cell r="D3702" t="str">
            <v>EQUIPAMENTOS/FERRAMENTAS</v>
          </cell>
          <cell r="E3702" t="str">
            <v>UNID</v>
          </cell>
          <cell r="F3702" t="str">
            <v>COEF</v>
          </cell>
          <cell r="G3702" t="str">
            <v>UNIT (R$)</v>
          </cell>
          <cell r="H3702" t="str">
            <v>PARCIAL (R$)</v>
          </cell>
          <cell r="I3702">
            <v>0</v>
          </cell>
        </row>
        <row r="3703">
          <cell r="B3703">
            <v>0</v>
          </cell>
          <cell r="C3703">
            <v>0</v>
          </cell>
          <cell r="D3703">
            <v>0</v>
          </cell>
          <cell r="E3703">
            <v>0</v>
          </cell>
          <cell r="F3703">
            <v>0</v>
          </cell>
          <cell r="G3703">
            <v>0</v>
          </cell>
          <cell r="H3703">
            <v>0</v>
          </cell>
          <cell r="I3703">
            <v>0</v>
          </cell>
        </row>
        <row r="3704">
          <cell r="B3704">
            <v>0</v>
          </cell>
          <cell r="C3704">
            <v>0</v>
          </cell>
          <cell r="D3704">
            <v>0</v>
          </cell>
          <cell r="E3704">
            <v>0</v>
          </cell>
          <cell r="F3704">
            <v>0</v>
          </cell>
          <cell r="G3704">
            <v>0</v>
          </cell>
          <cell r="H3704">
            <v>0</v>
          </cell>
          <cell r="I3704">
            <v>0</v>
          </cell>
        </row>
        <row r="3705">
          <cell r="B3705">
            <v>0</v>
          </cell>
          <cell r="C3705">
            <v>0</v>
          </cell>
          <cell r="D3705">
            <v>0</v>
          </cell>
          <cell r="E3705">
            <v>0</v>
          </cell>
          <cell r="F3705">
            <v>0</v>
          </cell>
          <cell r="G3705" t="str">
            <v>SUB-TOTAL EQUIPAMENTOS/FERRAMENTAS  (R$)</v>
          </cell>
          <cell r="H3705">
            <v>0</v>
          </cell>
          <cell r="I3705">
            <v>0</v>
          </cell>
        </row>
        <row r="3706">
          <cell r="B3706" t="str">
            <v>CÓDIGO</v>
          </cell>
          <cell r="C3706" t="str">
            <v>ORIGEM</v>
          </cell>
          <cell r="D3706" t="str">
            <v>DIVERSOS/COMPOSIÇÕES AUXILIARES</v>
          </cell>
          <cell r="E3706" t="str">
            <v>UNID</v>
          </cell>
          <cell r="F3706" t="str">
            <v>COEF</v>
          </cell>
          <cell r="G3706" t="str">
            <v>UNIT (R$)</v>
          </cell>
          <cell r="H3706" t="str">
            <v>PARCIAL (R$)</v>
          </cell>
          <cell r="I3706">
            <v>0</v>
          </cell>
        </row>
        <row r="3707">
          <cell r="B3707">
            <v>0</v>
          </cell>
          <cell r="C3707">
            <v>0</v>
          </cell>
          <cell r="D3707">
            <v>0</v>
          </cell>
          <cell r="E3707">
            <v>0</v>
          </cell>
          <cell r="F3707">
            <v>0</v>
          </cell>
          <cell r="G3707">
            <v>0</v>
          </cell>
          <cell r="H3707">
            <v>0</v>
          </cell>
          <cell r="I3707">
            <v>0</v>
          </cell>
        </row>
        <row r="3708">
          <cell r="B3708">
            <v>0</v>
          </cell>
          <cell r="C3708">
            <v>0</v>
          </cell>
          <cell r="D3708">
            <v>0</v>
          </cell>
          <cell r="E3708">
            <v>0</v>
          </cell>
          <cell r="F3708">
            <v>0</v>
          </cell>
          <cell r="G3708">
            <v>0</v>
          </cell>
          <cell r="H3708">
            <v>0</v>
          </cell>
          <cell r="I3708">
            <v>0</v>
          </cell>
        </row>
        <row r="3709">
          <cell r="B3709">
            <v>0</v>
          </cell>
          <cell r="C3709">
            <v>0</v>
          </cell>
          <cell r="D3709">
            <v>0</v>
          </cell>
          <cell r="E3709">
            <v>0</v>
          </cell>
          <cell r="F3709">
            <v>0</v>
          </cell>
          <cell r="G3709" t="str">
            <v>SUB-TOTAL DIVERSOS/COMPOSIÇÕES AUXILIARES (R$)</v>
          </cell>
          <cell r="H3709">
            <v>0</v>
          </cell>
          <cell r="I3709">
            <v>0</v>
          </cell>
        </row>
        <row r="3710">
          <cell r="B3710">
            <v>0</v>
          </cell>
          <cell r="C3710">
            <v>0</v>
          </cell>
          <cell r="D3710">
            <v>0</v>
          </cell>
          <cell r="E3710">
            <v>0</v>
          </cell>
          <cell r="F3710">
            <v>0</v>
          </cell>
          <cell r="G3710" t="str">
            <v>CUSTO UNITÁRIO (R$)</v>
          </cell>
          <cell r="H3710">
            <v>27.97</v>
          </cell>
          <cell r="I3710">
            <v>0</v>
          </cell>
        </row>
        <row r="3711">
          <cell r="B3711" t="str">
            <v>OBSERVAÇÕES:</v>
          </cell>
          <cell r="C3711">
            <v>0</v>
          </cell>
          <cell r="D3711">
            <v>0</v>
          </cell>
          <cell r="E3711">
            <v>0</v>
          </cell>
          <cell r="F3711">
            <v>0</v>
          </cell>
          <cell r="G3711">
            <v>0</v>
          </cell>
          <cell r="H3711">
            <v>0</v>
          </cell>
          <cell r="I3711">
            <v>0</v>
          </cell>
        </row>
        <row r="3712">
          <cell r="B3712" t="str">
            <v xml:space="preserve">1 - Foram usados preços SINAPI_DEZ/2017 </v>
          </cell>
          <cell r="C3712">
            <v>0</v>
          </cell>
          <cell r="D3712">
            <v>0</v>
          </cell>
          <cell r="E3712">
            <v>0</v>
          </cell>
          <cell r="F3712">
            <v>0</v>
          </cell>
          <cell r="G3712">
            <v>0</v>
          </cell>
          <cell r="H3712">
            <v>0</v>
          </cell>
          <cell r="I3712">
            <v>0</v>
          </cell>
        </row>
        <row r="3713">
          <cell r="B3713">
            <v>0</v>
          </cell>
          <cell r="C3713">
            <v>0</v>
          </cell>
          <cell r="D3713">
            <v>0</v>
          </cell>
          <cell r="E3713">
            <v>0</v>
          </cell>
          <cell r="F3713">
            <v>0</v>
          </cell>
          <cell r="G3713">
            <v>0</v>
          </cell>
          <cell r="H3713">
            <v>0</v>
          </cell>
          <cell r="I3713">
            <v>0</v>
          </cell>
        </row>
        <row r="3714">
          <cell r="B3714" t="str">
            <v>CPU_0172</v>
          </cell>
          <cell r="C3714" t="str">
            <v>COMP</v>
          </cell>
          <cell r="D3714" t="str">
            <v>REGULARIZAÇÃO DE SUPERFÍCIES HORIZONTAIS E VERTICAIS C/ ARGAMASSA DE CIMENTO E AREIA S/ PENEIRAMENTO, TRAÇO
1:3, ESP.= 6cm P/ APLICAÇÃO DE IMPERMEABILIZAÇÃO</v>
          </cell>
          <cell r="E3714">
            <v>0</v>
          </cell>
          <cell r="F3714">
            <v>0</v>
          </cell>
          <cell r="G3714">
            <v>0</v>
          </cell>
          <cell r="H3714" t="str">
            <v>M2</v>
          </cell>
          <cell r="I3714">
            <v>39.15</v>
          </cell>
        </row>
        <row r="3715">
          <cell r="B3715" t="str">
            <v>CÓDIGO</v>
          </cell>
          <cell r="C3715" t="str">
            <v>ORIGEM</v>
          </cell>
          <cell r="D3715" t="str">
            <v>MÃO DE OBRA</v>
          </cell>
          <cell r="E3715" t="str">
            <v>UNID</v>
          </cell>
          <cell r="F3715" t="str">
            <v>COEF</v>
          </cell>
          <cell r="G3715" t="str">
            <v>UNIT (R$)</v>
          </cell>
          <cell r="H3715" t="str">
            <v>PARCIAL (R$)</v>
          </cell>
          <cell r="I3715">
            <v>0</v>
          </cell>
        </row>
        <row r="3716">
          <cell r="B3716">
            <v>88309</v>
          </cell>
          <cell r="C3716" t="str">
            <v>SINAPI-CE</v>
          </cell>
          <cell r="D3716" t="str">
            <v>PEDREIRO COM ENCARGOS COMPLEMENTARES</v>
          </cell>
          <cell r="E3716" t="str">
            <v>H</v>
          </cell>
          <cell r="F3716">
            <v>0.43</v>
          </cell>
          <cell r="G3716" t="str">
            <v>17,35</v>
          </cell>
          <cell r="H3716">
            <v>7.46</v>
          </cell>
          <cell r="I3716">
            <v>0</v>
          </cell>
        </row>
        <row r="3717">
          <cell r="B3717">
            <v>88316</v>
          </cell>
          <cell r="C3717" t="str">
            <v>SINAPI-CE</v>
          </cell>
          <cell r="D3717" t="str">
            <v>SERVENTE COM ENCARGOS COMPLEMENTARES</v>
          </cell>
          <cell r="E3717" t="str">
            <v>H</v>
          </cell>
          <cell r="F3717">
            <v>1.26</v>
          </cell>
          <cell r="G3717" t="str">
            <v>13,01</v>
          </cell>
          <cell r="H3717">
            <v>16.39</v>
          </cell>
          <cell r="I3717">
            <v>0</v>
          </cell>
        </row>
        <row r="3718">
          <cell r="B3718">
            <v>0</v>
          </cell>
          <cell r="C3718">
            <v>0</v>
          </cell>
          <cell r="D3718">
            <v>0</v>
          </cell>
          <cell r="E3718">
            <v>0</v>
          </cell>
          <cell r="F3718">
            <v>0</v>
          </cell>
          <cell r="G3718" t="str">
            <v>SUB-TOTAL (R$)</v>
          </cell>
          <cell r="H3718">
            <v>23.85</v>
          </cell>
          <cell r="I3718">
            <v>0</v>
          </cell>
        </row>
        <row r="3719">
          <cell r="B3719">
            <v>0</v>
          </cell>
          <cell r="C3719">
            <v>0</v>
          </cell>
          <cell r="D3719">
            <v>0</v>
          </cell>
          <cell r="E3719">
            <v>0</v>
          </cell>
          <cell r="F3719" t="str">
            <v>ENCARGOS SOCIAIS</v>
          </cell>
          <cell r="G3719">
            <v>0</v>
          </cell>
          <cell r="H3719">
            <v>0</v>
          </cell>
          <cell r="I3719">
            <v>0</v>
          </cell>
        </row>
        <row r="3720">
          <cell r="B3720">
            <v>0</v>
          </cell>
          <cell r="C3720">
            <v>0</v>
          </cell>
          <cell r="D3720">
            <v>0</v>
          </cell>
          <cell r="E3720">
            <v>0</v>
          </cell>
          <cell r="F3720">
            <v>0</v>
          </cell>
          <cell r="G3720" t="str">
            <v>SUB-TOTAL MÃO-DE-OBRA (R$)</v>
          </cell>
          <cell r="H3720">
            <v>23.85</v>
          </cell>
          <cell r="I3720">
            <v>0</v>
          </cell>
        </row>
        <row r="3721">
          <cell r="B3721" t="str">
            <v>CÓDIGO</v>
          </cell>
          <cell r="C3721" t="str">
            <v>ORIGEM</v>
          </cell>
          <cell r="D3721" t="str">
            <v>MATERIAL</v>
          </cell>
          <cell r="E3721" t="str">
            <v>UNID</v>
          </cell>
          <cell r="F3721" t="str">
            <v>COEF</v>
          </cell>
          <cell r="G3721" t="str">
            <v>UNIT (R$)</v>
          </cell>
          <cell r="H3721" t="str">
            <v>PARCIAL (R$)</v>
          </cell>
          <cell r="I3721">
            <v>0</v>
          </cell>
        </row>
        <row r="3722">
          <cell r="B3722" t="str">
            <v>I0109</v>
          </cell>
          <cell r="C3722" t="str">
            <v>SEINFRA_24.1</v>
          </cell>
          <cell r="D3722" t="str">
            <v>AREIA MEDIA</v>
          </cell>
          <cell r="E3722" t="str">
            <v>M3</v>
          </cell>
          <cell r="F3722">
            <v>7.2999999999999995E-2</v>
          </cell>
          <cell r="G3722">
            <v>46</v>
          </cell>
          <cell r="H3722">
            <v>3.35</v>
          </cell>
          <cell r="I3722">
            <v>0</v>
          </cell>
        </row>
        <row r="3723">
          <cell r="B3723">
            <v>1379</v>
          </cell>
          <cell r="C3723" t="str">
            <v>SINAPI-CE</v>
          </cell>
          <cell r="D3723" t="str">
            <v>CIMENTO PORTLAND COMPOSTO CP II-32</v>
          </cell>
          <cell r="E3723" t="str">
            <v xml:space="preserve">KG    </v>
          </cell>
          <cell r="F3723">
            <v>29.16</v>
          </cell>
          <cell r="G3723" t="str">
            <v>0,41</v>
          </cell>
          <cell r="H3723">
            <v>11.95</v>
          </cell>
          <cell r="I3723">
            <v>0</v>
          </cell>
        </row>
        <row r="3724">
          <cell r="B3724">
            <v>0</v>
          </cell>
          <cell r="C3724">
            <v>0</v>
          </cell>
          <cell r="D3724">
            <v>0</v>
          </cell>
          <cell r="E3724">
            <v>0</v>
          </cell>
          <cell r="F3724">
            <v>0</v>
          </cell>
          <cell r="G3724" t="str">
            <v>SUB-TOTAL MATERIAL (R$)</v>
          </cell>
          <cell r="H3724">
            <v>15.299999999999999</v>
          </cell>
          <cell r="I3724">
            <v>0</v>
          </cell>
        </row>
        <row r="3725">
          <cell r="B3725" t="str">
            <v>CÓDIGO</v>
          </cell>
          <cell r="C3725" t="str">
            <v>ORIGEM</v>
          </cell>
          <cell r="D3725" t="str">
            <v>EQUIPAMENTOS/FERRAMENTAS</v>
          </cell>
          <cell r="E3725" t="str">
            <v>UNID</v>
          </cell>
          <cell r="F3725" t="str">
            <v>COEF</v>
          </cell>
          <cell r="G3725" t="str">
            <v>UNIT (R$)</v>
          </cell>
          <cell r="H3725" t="str">
            <v>PARCIAL (R$)</v>
          </cell>
          <cell r="I3725">
            <v>0</v>
          </cell>
        </row>
        <row r="3726">
          <cell r="B3726">
            <v>0</v>
          </cell>
          <cell r="C3726">
            <v>0</v>
          </cell>
          <cell r="D3726">
            <v>0</v>
          </cell>
          <cell r="E3726">
            <v>0</v>
          </cell>
          <cell r="F3726">
            <v>0</v>
          </cell>
          <cell r="G3726">
            <v>0</v>
          </cell>
          <cell r="H3726">
            <v>0</v>
          </cell>
          <cell r="I3726">
            <v>0</v>
          </cell>
        </row>
        <row r="3727">
          <cell r="B3727">
            <v>0</v>
          </cell>
          <cell r="C3727">
            <v>0</v>
          </cell>
          <cell r="D3727">
            <v>0</v>
          </cell>
          <cell r="E3727">
            <v>0</v>
          </cell>
          <cell r="F3727">
            <v>0</v>
          </cell>
          <cell r="G3727">
            <v>0</v>
          </cell>
          <cell r="H3727">
            <v>0</v>
          </cell>
          <cell r="I3727">
            <v>0</v>
          </cell>
        </row>
        <row r="3728">
          <cell r="B3728">
            <v>0</v>
          </cell>
          <cell r="C3728">
            <v>0</v>
          </cell>
          <cell r="D3728">
            <v>0</v>
          </cell>
          <cell r="E3728">
            <v>0</v>
          </cell>
          <cell r="F3728">
            <v>0</v>
          </cell>
          <cell r="G3728" t="str">
            <v>SUB-TOTAL EQUIPAMENTOS/FERRAMENTAS  (R$)</v>
          </cell>
          <cell r="H3728">
            <v>0</v>
          </cell>
          <cell r="I3728">
            <v>0</v>
          </cell>
        </row>
        <row r="3729">
          <cell r="B3729" t="str">
            <v>CÓDIGO</v>
          </cell>
          <cell r="C3729" t="str">
            <v>ORIGEM</v>
          </cell>
          <cell r="D3729" t="str">
            <v>DIVERSOS/COMPOSIÇÕES AUXILIARES</v>
          </cell>
          <cell r="E3729" t="str">
            <v>UNID</v>
          </cell>
          <cell r="F3729" t="str">
            <v>COEF</v>
          </cell>
          <cell r="G3729" t="str">
            <v>UNIT (R$)</v>
          </cell>
          <cell r="H3729" t="str">
            <v>PARCIAL (R$)</v>
          </cell>
          <cell r="I3729">
            <v>0</v>
          </cell>
        </row>
        <row r="3730">
          <cell r="B3730">
            <v>0</v>
          </cell>
          <cell r="C3730">
            <v>0</v>
          </cell>
          <cell r="D3730">
            <v>0</v>
          </cell>
          <cell r="E3730">
            <v>0</v>
          </cell>
          <cell r="F3730">
            <v>0</v>
          </cell>
          <cell r="G3730">
            <v>0</v>
          </cell>
          <cell r="H3730">
            <v>0</v>
          </cell>
          <cell r="I3730">
            <v>0</v>
          </cell>
        </row>
        <row r="3731">
          <cell r="B3731">
            <v>0</v>
          </cell>
          <cell r="C3731">
            <v>0</v>
          </cell>
          <cell r="D3731">
            <v>0</v>
          </cell>
          <cell r="E3731">
            <v>0</v>
          </cell>
          <cell r="F3731">
            <v>0</v>
          </cell>
          <cell r="G3731">
            <v>0</v>
          </cell>
          <cell r="H3731">
            <v>0</v>
          </cell>
          <cell r="I3731">
            <v>0</v>
          </cell>
        </row>
        <row r="3732">
          <cell r="B3732">
            <v>0</v>
          </cell>
          <cell r="C3732">
            <v>0</v>
          </cell>
          <cell r="D3732">
            <v>0</v>
          </cell>
          <cell r="E3732">
            <v>0</v>
          </cell>
          <cell r="F3732">
            <v>0</v>
          </cell>
          <cell r="G3732" t="str">
            <v>SUB-TOTAL DIVERSOS/COMPOSIÇÕES AUXILIARES (R$)</v>
          </cell>
          <cell r="H3732">
            <v>0</v>
          </cell>
          <cell r="I3732">
            <v>0</v>
          </cell>
        </row>
        <row r="3733">
          <cell r="B3733">
            <v>0</v>
          </cell>
          <cell r="C3733">
            <v>0</v>
          </cell>
          <cell r="D3733">
            <v>0</v>
          </cell>
          <cell r="E3733">
            <v>0</v>
          </cell>
          <cell r="F3733">
            <v>0</v>
          </cell>
          <cell r="G3733" t="str">
            <v>CUSTO UNITÁRIO (R$)</v>
          </cell>
          <cell r="H3733">
            <v>39.15</v>
          </cell>
          <cell r="I3733">
            <v>0</v>
          </cell>
        </row>
        <row r="3734">
          <cell r="B3734" t="str">
            <v>OBSERVAÇÕES:</v>
          </cell>
          <cell r="C3734">
            <v>0</v>
          </cell>
          <cell r="D3734">
            <v>0</v>
          </cell>
          <cell r="E3734">
            <v>0</v>
          </cell>
          <cell r="F3734">
            <v>0</v>
          </cell>
          <cell r="G3734">
            <v>0</v>
          </cell>
          <cell r="H3734">
            <v>0</v>
          </cell>
          <cell r="I3734">
            <v>0</v>
          </cell>
        </row>
        <row r="3735">
          <cell r="B3735" t="str">
            <v>1 - Esta composição tem como referência a composição da C2188 SEINFRA 24.1</v>
          </cell>
          <cell r="C3735">
            <v>0</v>
          </cell>
          <cell r="D3735">
            <v>0</v>
          </cell>
          <cell r="E3735">
            <v>0</v>
          </cell>
          <cell r="F3735">
            <v>0</v>
          </cell>
          <cell r="G3735">
            <v>0</v>
          </cell>
          <cell r="H3735">
            <v>0</v>
          </cell>
          <cell r="I3735">
            <v>0</v>
          </cell>
        </row>
        <row r="3736">
          <cell r="B3736" t="str">
            <v>2 - Foram utilizados preços SINAPI - DEZ/2017 e SEINFRA 24.1 (desonerados)</v>
          </cell>
          <cell r="C3736">
            <v>0</v>
          </cell>
          <cell r="D3736">
            <v>0</v>
          </cell>
          <cell r="E3736">
            <v>0</v>
          </cell>
          <cell r="F3736">
            <v>0</v>
          </cell>
          <cell r="G3736">
            <v>0</v>
          </cell>
          <cell r="H3736">
            <v>0</v>
          </cell>
          <cell r="I3736">
            <v>0</v>
          </cell>
        </row>
        <row r="3737">
          <cell r="D3737">
            <v>0</v>
          </cell>
          <cell r="F3737">
            <v>0</v>
          </cell>
          <cell r="G3737">
            <v>0</v>
          </cell>
          <cell r="H3737">
            <v>0</v>
          </cell>
        </row>
        <row r="3738">
          <cell r="B3738" t="str">
            <v>CPU_0173</v>
          </cell>
          <cell r="C3738" t="str">
            <v>COMP</v>
          </cell>
          <cell r="D3738" t="str">
            <v>REVESTIMENTO EM CERAMICA DE 1ª QUALIDADE 30X30 CM P/ PARADE ASSENT COM ARGAMASSA INDUSTRIALIZADA</v>
          </cell>
          <cell r="E3738">
            <v>0</v>
          </cell>
          <cell r="F3738">
            <v>0</v>
          </cell>
          <cell r="G3738">
            <v>0</v>
          </cell>
          <cell r="H3738" t="str">
            <v>M2</v>
          </cell>
          <cell r="I3738">
            <v>53.53</v>
          </cell>
        </row>
        <row r="3739">
          <cell r="B3739" t="str">
            <v>CÓDIGO</v>
          </cell>
          <cell r="C3739" t="str">
            <v>ORIGEM</v>
          </cell>
          <cell r="D3739" t="str">
            <v>MÃO DE OBRA</v>
          </cell>
          <cell r="E3739" t="str">
            <v>UNID</v>
          </cell>
          <cell r="F3739" t="str">
            <v>COEF</v>
          </cell>
          <cell r="G3739" t="str">
            <v>UNIT (R$)</v>
          </cell>
          <cell r="H3739" t="str">
            <v>PARCIAL (R$)</v>
          </cell>
          <cell r="I3739">
            <v>0</v>
          </cell>
        </row>
        <row r="3740">
          <cell r="B3740">
            <v>88256</v>
          </cell>
          <cell r="C3740" t="str">
            <v>SINAPI-CE</v>
          </cell>
          <cell r="D3740" t="str">
            <v>AZULEJISTA OU LADRILHISTA COM ENCARGOS COMPLEMENTARES</v>
          </cell>
          <cell r="E3740" t="str">
            <v>H</v>
          </cell>
          <cell r="F3740">
            <v>0.8</v>
          </cell>
          <cell r="G3740" t="str">
            <v>16,13</v>
          </cell>
          <cell r="H3740">
            <v>12.9</v>
          </cell>
          <cell r="I3740">
            <v>0</v>
          </cell>
        </row>
        <row r="3741">
          <cell r="B3741">
            <v>88316</v>
          </cell>
          <cell r="C3741" t="str">
            <v>SINAPI-CE</v>
          </cell>
          <cell r="D3741" t="str">
            <v>SERVENTE COM ENCARGOS COMPLEMENTARES</v>
          </cell>
          <cell r="E3741" t="str">
            <v>H</v>
          </cell>
          <cell r="F3741">
            <v>0.8</v>
          </cell>
          <cell r="G3741" t="str">
            <v>13,01</v>
          </cell>
          <cell r="H3741">
            <v>10.4</v>
          </cell>
          <cell r="I3741">
            <v>0</v>
          </cell>
        </row>
        <row r="3742">
          <cell r="B3742">
            <v>0</v>
          </cell>
          <cell r="C3742">
            <v>0</v>
          </cell>
          <cell r="D3742">
            <v>0</v>
          </cell>
          <cell r="E3742">
            <v>0</v>
          </cell>
          <cell r="F3742">
            <v>0</v>
          </cell>
          <cell r="G3742" t="str">
            <v>SUB-TOTAL (R$)</v>
          </cell>
          <cell r="H3742">
            <v>23.3</v>
          </cell>
          <cell r="I3742">
            <v>0</v>
          </cell>
        </row>
        <row r="3743">
          <cell r="B3743">
            <v>0</v>
          </cell>
          <cell r="C3743">
            <v>0</v>
          </cell>
          <cell r="D3743">
            <v>0</v>
          </cell>
          <cell r="E3743">
            <v>0</v>
          </cell>
          <cell r="F3743" t="str">
            <v>ENCARGOS SOCIAIS</v>
          </cell>
          <cell r="G3743">
            <v>0</v>
          </cell>
          <cell r="H3743">
            <v>0</v>
          </cell>
          <cell r="I3743">
            <v>0</v>
          </cell>
        </row>
        <row r="3744">
          <cell r="B3744">
            <v>0</v>
          </cell>
          <cell r="C3744">
            <v>0</v>
          </cell>
          <cell r="D3744">
            <v>0</v>
          </cell>
          <cell r="E3744">
            <v>0</v>
          </cell>
          <cell r="F3744">
            <v>0</v>
          </cell>
          <cell r="G3744" t="str">
            <v>SUB-TOTAL MÃO-DE-OBRA (R$)</v>
          </cell>
          <cell r="H3744">
            <v>23.3</v>
          </cell>
          <cell r="I3744">
            <v>0</v>
          </cell>
        </row>
        <row r="3745">
          <cell r="B3745" t="str">
            <v>CÓDIGO</v>
          </cell>
          <cell r="C3745" t="str">
            <v>ORIGEM</v>
          </cell>
          <cell r="D3745" t="str">
            <v>MATERIAL</v>
          </cell>
          <cell r="E3745" t="str">
            <v>UNID</v>
          </cell>
          <cell r="F3745" t="str">
            <v>COEF</v>
          </cell>
          <cell r="G3745" t="str">
            <v>UNIT (R$)</v>
          </cell>
          <cell r="H3745" t="str">
            <v>PARCIAL (R$)</v>
          </cell>
          <cell r="I3745">
            <v>0</v>
          </cell>
        </row>
        <row r="3746">
          <cell r="B3746" t="str">
            <v>I6498</v>
          </cell>
          <cell r="C3746" t="str">
            <v>SEINFRA_24.1</v>
          </cell>
          <cell r="D3746" t="str">
            <v>CERÂMICA ESMALTADA DIMENSÕES ATÉ 30x30cm (900 cm²) - PEI-5/PEI-4</v>
          </cell>
          <cell r="E3746" t="str">
            <v>M2</v>
          </cell>
          <cell r="F3746">
            <v>1.05</v>
          </cell>
          <cell r="G3746">
            <v>26.2</v>
          </cell>
          <cell r="H3746">
            <v>27.51</v>
          </cell>
          <cell r="I3746">
            <v>0</v>
          </cell>
        </row>
        <row r="3747">
          <cell r="B3747">
            <v>374</v>
          </cell>
          <cell r="C3747" t="str">
            <v>SINAPI-CE</v>
          </cell>
          <cell r="D3747" t="str">
            <v>ARGAMASSA PRONTA PARA REVESTIMENTO INTERNO EM PAREDES</v>
          </cell>
          <cell r="E3747" t="str">
            <v xml:space="preserve">KG    </v>
          </cell>
          <cell r="F3747">
            <v>8</v>
          </cell>
          <cell r="G3747" t="str">
            <v>0,34</v>
          </cell>
          <cell r="H3747">
            <v>2.72</v>
          </cell>
          <cell r="I3747">
            <v>0</v>
          </cell>
        </row>
        <row r="3748">
          <cell r="B3748">
            <v>0</v>
          </cell>
          <cell r="C3748">
            <v>0</v>
          </cell>
          <cell r="D3748">
            <v>0</v>
          </cell>
          <cell r="E3748">
            <v>0</v>
          </cell>
          <cell r="F3748">
            <v>0</v>
          </cell>
          <cell r="G3748" t="str">
            <v>SUB-TOTAL MATERIAL (R$)</v>
          </cell>
          <cell r="H3748">
            <v>30.23</v>
          </cell>
          <cell r="I3748">
            <v>0</v>
          </cell>
        </row>
        <row r="3749">
          <cell r="B3749" t="str">
            <v>CÓDIGO</v>
          </cell>
          <cell r="C3749" t="str">
            <v>ORIGEM</v>
          </cell>
          <cell r="D3749" t="str">
            <v>EQUIPAMENTOS/FERRAMENTAS</v>
          </cell>
          <cell r="E3749" t="str">
            <v>UNID</v>
          </cell>
          <cell r="F3749" t="str">
            <v>COEF</v>
          </cell>
          <cell r="G3749" t="str">
            <v>UNIT (R$)</v>
          </cell>
          <cell r="H3749" t="str">
            <v>PARCIAL (R$)</v>
          </cell>
          <cell r="I3749">
            <v>0</v>
          </cell>
        </row>
        <row r="3750">
          <cell r="B3750">
            <v>0</v>
          </cell>
          <cell r="C3750">
            <v>0</v>
          </cell>
          <cell r="D3750">
            <v>0</v>
          </cell>
          <cell r="E3750">
            <v>0</v>
          </cell>
          <cell r="F3750">
            <v>0</v>
          </cell>
          <cell r="G3750">
            <v>0</v>
          </cell>
          <cell r="H3750">
            <v>0</v>
          </cell>
          <cell r="I3750">
            <v>0</v>
          </cell>
        </row>
        <row r="3751">
          <cell r="B3751">
            <v>0</v>
          </cell>
          <cell r="C3751">
            <v>0</v>
          </cell>
          <cell r="D3751">
            <v>0</v>
          </cell>
          <cell r="E3751">
            <v>0</v>
          </cell>
          <cell r="F3751">
            <v>0</v>
          </cell>
          <cell r="G3751" t="str">
            <v>SUB-TOTAL EQUIPAMENTOS/FERRAMENTAS (R$)</v>
          </cell>
          <cell r="H3751">
            <v>0</v>
          </cell>
          <cell r="I3751">
            <v>0</v>
          </cell>
        </row>
        <row r="3752">
          <cell r="B3752" t="str">
            <v>CÓDIGO</v>
          </cell>
          <cell r="C3752" t="str">
            <v>ORIGEM</v>
          </cell>
          <cell r="D3752" t="str">
            <v>DIVERSOS/COMPOSIÇÕES AUXILIARES</v>
          </cell>
          <cell r="E3752" t="str">
            <v>UNID</v>
          </cell>
          <cell r="F3752" t="str">
            <v>COEF</v>
          </cell>
          <cell r="G3752" t="str">
            <v>UNIT (R$)</v>
          </cell>
          <cell r="H3752" t="str">
            <v>PARCIAL (R$)</v>
          </cell>
          <cell r="I3752">
            <v>0</v>
          </cell>
        </row>
        <row r="3753">
          <cell r="B3753">
            <v>0</v>
          </cell>
          <cell r="C3753">
            <v>0</v>
          </cell>
          <cell r="D3753">
            <v>0</v>
          </cell>
          <cell r="E3753">
            <v>0</v>
          </cell>
          <cell r="F3753">
            <v>0</v>
          </cell>
          <cell r="G3753">
            <v>0</v>
          </cell>
          <cell r="H3753">
            <v>0</v>
          </cell>
          <cell r="I3753">
            <v>0</v>
          </cell>
        </row>
        <row r="3754">
          <cell r="B3754">
            <v>0</v>
          </cell>
          <cell r="C3754">
            <v>0</v>
          </cell>
          <cell r="D3754">
            <v>0</v>
          </cell>
          <cell r="E3754">
            <v>0</v>
          </cell>
          <cell r="F3754">
            <v>0</v>
          </cell>
          <cell r="G3754">
            <v>0</v>
          </cell>
          <cell r="H3754">
            <v>0</v>
          </cell>
          <cell r="I3754">
            <v>0</v>
          </cell>
        </row>
        <row r="3755">
          <cell r="B3755">
            <v>0</v>
          </cell>
          <cell r="C3755">
            <v>0</v>
          </cell>
          <cell r="D3755">
            <v>0</v>
          </cell>
          <cell r="E3755">
            <v>0</v>
          </cell>
          <cell r="F3755">
            <v>0</v>
          </cell>
          <cell r="G3755" t="str">
            <v>SUB-TOTAL DIVERSOS/COMPOSIÇÕES AUXILIARES (R$)</v>
          </cell>
          <cell r="H3755">
            <v>0</v>
          </cell>
          <cell r="I3755">
            <v>0</v>
          </cell>
        </row>
        <row r="3756">
          <cell r="B3756">
            <v>0</v>
          </cell>
          <cell r="C3756">
            <v>0</v>
          </cell>
          <cell r="D3756">
            <v>0</v>
          </cell>
          <cell r="E3756">
            <v>0</v>
          </cell>
          <cell r="F3756">
            <v>0</v>
          </cell>
          <cell r="G3756" t="str">
            <v>CUSTO UNITÁRIO (R$)</v>
          </cell>
          <cell r="H3756">
            <v>53.53</v>
          </cell>
          <cell r="I3756">
            <v>0</v>
          </cell>
        </row>
        <row r="3757">
          <cell r="B3757" t="str">
            <v>OBSERVAÇÕES:</v>
          </cell>
          <cell r="C3757">
            <v>0</v>
          </cell>
          <cell r="D3757">
            <v>0</v>
          </cell>
          <cell r="E3757">
            <v>0</v>
          </cell>
          <cell r="F3757">
            <v>0</v>
          </cell>
          <cell r="G3757">
            <v>0</v>
          </cell>
          <cell r="H3757">
            <v>0</v>
          </cell>
          <cell r="I3757">
            <v>0</v>
          </cell>
        </row>
        <row r="3758">
          <cell r="B3758" t="str">
            <v xml:space="preserve">1 - Foram utilizados coeficientes SEINF_130510051_SET/2014 </v>
          </cell>
          <cell r="C3758">
            <v>0</v>
          </cell>
          <cell r="D3758">
            <v>0</v>
          </cell>
          <cell r="E3758">
            <v>0</v>
          </cell>
          <cell r="F3758">
            <v>0</v>
          </cell>
          <cell r="G3758">
            <v>0</v>
          </cell>
          <cell r="H3758">
            <v>0</v>
          </cell>
          <cell r="I3758">
            <v>0</v>
          </cell>
        </row>
        <row r="3759">
          <cell r="B3759" t="str">
            <v xml:space="preserve">2 - Foram usados preços SINAPI_DEZ/2017 </v>
          </cell>
          <cell r="C3759">
            <v>0</v>
          </cell>
          <cell r="D3759">
            <v>0</v>
          </cell>
          <cell r="E3759">
            <v>0</v>
          </cell>
          <cell r="F3759">
            <v>0</v>
          </cell>
          <cell r="G3759">
            <v>0</v>
          </cell>
          <cell r="H3759">
            <v>0</v>
          </cell>
          <cell r="I3759">
            <v>0</v>
          </cell>
        </row>
        <row r="3760">
          <cell r="F3760">
            <v>0</v>
          </cell>
          <cell r="H3760">
            <v>0</v>
          </cell>
        </row>
        <row r="3761">
          <cell r="B3761" t="str">
            <v>CPU_0174</v>
          </cell>
          <cell r="C3761" t="str">
            <v>COMP</v>
          </cell>
          <cell r="D3761" t="str">
            <v>SONDAGEM À PERCUSSÃO P/RECONHECIMENTO DO SUBSOLO</v>
          </cell>
          <cell r="E3761">
            <v>0</v>
          </cell>
          <cell r="F3761">
            <v>0</v>
          </cell>
          <cell r="G3761">
            <v>0</v>
          </cell>
          <cell r="H3761" t="str">
            <v>M</v>
          </cell>
          <cell r="I3761">
            <v>57.24</v>
          </cell>
        </row>
        <row r="3762">
          <cell r="B3762" t="str">
            <v>CÓDIGO</v>
          </cell>
          <cell r="C3762" t="str">
            <v>ORIGEM</v>
          </cell>
          <cell r="D3762" t="str">
            <v>MÃO DE OBRA</v>
          </cell>
          <cell r="E3762" t="str">
            <v>UNID</v>
          </cell>
          <cell r="F3762" t="str">
            <v>COEF</v>
          </cell>
          <cell r="G3762" t="str">
            <v>UNIT (R$)</v>
          </cell>
          <cell r="H3762" t="str">
            <v>PARCIAL (R$)</v>
          </cell>
          <cell r="I3762">
            <v>0</v>
          </cell>
        </row>
        <row r="3763">
          <cell r="B3763">
            <v>0</v>
          </cell>
          <cell r="C3763">
            <v>0</v>
          </cell>
          <cell r="D3763">
            <v>0</v>
          </cell>
          <cell r="E3763">
            <v>0</v>
          </cell>
          <cell r="F3763">
            <v>0</v>
          </cell>
          <cell r="G3763">
            <v>0</v>
          </cell>
          <cell r="H3763">
            <v>0</v>
          </cell>
          <cell r="I3763">
            <v>0</v>
          </cell>
        </row>
        <row r="3764">
          <cell r="B3764">
            <v>0</v>
          </cell>
          <cell r="C3764">
            <v>0</v>
          </cell>
          <cell r="D3764">
            <v>0</v>
          </cell>
          <cell r="E3764">
            <v>0</v>
          </cell>
          <cell r="F3764">
            <v>0</v>
          </cell>
          <cell r="G3764">
            <v>0</v>
          </cell>
          <cell r="H3764">
            <v>0</v>
          </cell>
          <cell r="I3764">
            <v>0</v>
          </cell>
        </row>
        <row r="3765">
          <cell r="B3765">
            <v>0</v>
          </cell>
          <cell r="C3765">
            <v>0</v>
          </cell>
          <cell r="D3765">
            <v>0</v>
          </cell>
          <cell r="E3765">
            <v>0</v>
          </cell>
          <cell r="F3765">
            <v>0</v>
          </cell>
          <cell r="G3765" t="str">
            <v>SUB-TOTAL (R$)</v>
          </cell>
          <cell r="H3765">
            <v>0</v>
          </cell>
          <cell r="I3765">
            <v>0</v>
          </cell>
        </row>
        <row r="3766">
          <cell r="B3766">
            <v>0</v>
          </cell>
          <cell r="C3766">
            <v>0</v>
          </cell>
          <cell r="D3766">
            <v>0</v>
          </cell>
          <cell r="E3766">
            <v>0</v>
          </cell>
          <cell r="F3766" t="str">
            <v>ENCARGOS SOCIAIS</v>
          </cell>
          <cell r="G3766">
            <v>0</v>
          </cell>
          <cell r="H3766">
            <v>0</v>
          </cell>
          <cell r="I3766">
            <v>0</v>
          </cell>
        </row>
        <row r="3767">
          <cell r="B3767">
            <v>0</v>
          </cell>
          <cell r="C3767">
            <v>0</v>
          </cell>
          <cell r="D3767">
            <v>0</v>
          </cell>
          <cell r="E3767">
            <v>0</v>
          </cell>
          <cell r="F3767">
            <v>0</v>
          </cell>
          <cell r="G3767" t="str">
            <v>SUB-TOTAL MÃO-DE-OBRA (R$)</v>
          </cell>
          <cell r="H3767">
            <v>0</v>
          </cell>
          <cell r="I3767">
            <v>0</v>
          </cell>
        </row>
        <row r="3768">
          <cell r="B3768" t="str">
            <v>CÓDIGO</v>
          </cell>
          <cell r="C3768" t="str">
            <v>ORIGEM</v>
          </cell>
          <cell r="D3768" t="str">
            <v>MATERIAL</v>
          </cell>
          <cell r="E3768" t="str">
            <v>UNID</v>
          </cell>
          <cell r="F3768" t="str">
            <v>COEF</v>
          </cell>
          <cell r="G3768" t="str">
            <v>UNIT (R$)</v>
          </cell>
          <cell r="H3768" t="str">
            <v>PARCIAL (R$)</v>
          </cell>
          <cell r="I3768">
            <v>0</v>
          </cell>
        </row>
        <row r="3769">
          <cell r="B3769" t="str">
            <v>I1860</v>
          </cell>
          <cell r="C3769" t="str">
            <v>SEINFRA_24.1</v>
          </cell>
          <cell r="D3769" t="str">
            <v>SERVIÇOS DE SONDAGEM À PERCUSSÃO</v>
          </cell>
          <cell r="E3769" t="str">
            <v>M</v>
          </cell>
          <cell r="F3769">
            <v>1.05</v>
          </cell>
          <cell r="G3769">
            <v>54.52</v>
          </cell>
          <cell r="H3769">
            <v>57.24</v>
          </cell>
          <cell r="I3769">
            <v>0</v>
          </cell>
        </row>
        <row r="3770">
          <cell r="B3770">
            <v>0</v>
          </cell>
          <cell r="C3770">
            <v>0</v>
          </cell>
          <cell r="D3770">
            <v>0</v>
          </cell>
          <cell r="E3770">
            <v>0</v>
          </cell>
          <cell r="F3770">
            <v>0</v>
          </cell>
          <cell r="G3770">
            <v>0</v>
          </cell>
          <cell r="H3770">
            <v>0</v>
          </cell>
          <cell r="I3770">
            <v>0</v>
          </cell>
        </row>
        <row r="3771">
          <cell r="B3771">
            <v>0</v>
          </cell>
          <cell r="C3771">
            <v>0</v>
          </cell>
          <cell r="D3771">
            <v>0</v>
          </cell>
          <cell r="E3771">
            <v>0</v>
          </cell>
          <cell r="F3771">
            <v>0</v>
          </cell>
          <cell r="G3771" t="str">
            <v>SUB-TOTAL MATERIAL (R$)</v>
          </cell>
          <cell r="H3771">
            <v>57.24</v>
          </cell>
          <cell r="I3771">
            <v>0</v>
          </cell>
        </row>
        <row r="3772">
          <cell r="B3772" t="str">
            <v>CÓDIGO</v>
          </cell>
          <cell r="C3772" t="str">
            <v>ORIGEM</v>
          </cell>
          <cell r="D3772" t="str">
            <v>EQUIPAMENTOS/FERRAMENTAS</v>
          </cell>
          <cell r="E3772" t="str">
            <v>UNID</v>
          </cell>
          <cell r="F3772" t="str">
            <v>COEF</v>
          </cell>
          <cell r="G3772" t="str">
            <v>UNIT (R$)</v>
          </cell>
          <cell r="H3772" t="str">
            <v>PARCIAL (R$)</v>
          </cell>
          <cell r="I3772">
            <v>0</v>
          </cell>
        </row>
        <row r="3773">
          <cell r="B3773">
            <v>0</v>
          </cell>
          <cell r="C3773">
            <v>0</v>
          </cell>
          <cell r="D3773">
            <v>0</v>
          </cell>
          <cell r="E3773">
            <v>0</v>
          </cell>
          <cell r="F3773">
            <v>0</v>
          </cell>
          <cell r="G3773">
            <v>0</v>
          </cell>
          <cell r="H3773">
            <v>0</v>
          </cell>
          <cell r="I3773">
            <v>0</v>
          </cell>
        </row>
        <row r="3774">
          <cell r="B3774">
            <v>0</v>
          </cell>
          <cell r="C3774">
            <v>0</v>
          </cell>
          <cell r="D3774">
            <v>0</v>
          </cell>
          <cell r="E3774">
            <v>0</v>
          </cell>
          <cell r="F3774">
            <v>0</v>
          </cell>
          <cell r="G3774" t="str">
            <v>SUB-TOTAL EQUIPAMENTOS/FERRAMENTAS (R$)</v>
          </cell>
          <cell r="H3774">
            <v>0</v>
          </cell>
          <cell r="I3774">
            <v>0</v>
          </cell>
        </row>
        <row r="3775">
          <cell r="B3775" t="str">
            <v>CÓDIGO</v>
          </cell>
          <cell r="C3775" t="str">
            <v>ORIGEM</v>
          </cell>
          <cell r="D3775" t="str">
            <v>DIVERSOS/COMPOSIÇÕES AUXILIARES</v>
          </cell>
          <cell r="E3775" t="str">
            <v>UNID</v>
          </cell>
          <cell r="F3775" t="str">
            <v>COEF</v>
          </cell>
          <cell r="G3775" t="str">
            <v>UNIT (R$)</v>
          </cell>
          <cell r="H3775" t="str">
            <v>PARCIAL (R$)</v>
          </cell>
          <cell r="I3775">
            <v>0</v>
          </cell>
        </row>
        <row r="3776">
          <cell r="B3776">
            <v>0</v>
          </cell>
          <cell r="C3776">
            <v>0</v>
          </cell>
          <cell r="D3776">
            <v>0</v>
          </cell>
          <cell r="E3776">
            <v>0</v>
          </cell>
          <cell r="F3776">
            <v>0</v>
          </cell>
          <cell r="G3776">
            <v>0</v>
          </cell>
          <cell r="H3776">
            <v>0</v>
          </cell>
          <cell r="I3776">
            <v>0</v>
          </cell>
        </row>
        <row r="3777">
          <cell r="B3777">
            <v>0</v>
          </cell>
          <cell r="C3777">
            <v>0</v>
          </cell>
          <cell r="D3777">
            <v>0</v>
          </cell>
          <cell r="E3777">
            <v>0</v>
          </cell>
          <cell r="F3777">
            <v>0</v>
          </cell>
          <cell r="G3777">
            <v>0</v>
          </cell>
          <cell r="H3777">
            <v>0</v>
          </cell>
          <cell r="I3777">
            <v>0</v>
          </cell>
        </row>
        <row r="3778">
          <cell r="B3778">
            <v>0</v>
          </cell>
          <cell r="C3778">
            <v>0</v>
          </cell>
          <cell r="D3778">
            <v>0</v>
          </cell>
          <cell r="E3778">
            <v>0</v>
          </cell>
          <cell r="F3778">
            <v>0</v>
          </cell>
          <cell r="G3778" t="str">
            <v>SUB-TOTAL DIVERSOS/COMPOSIÇÕES AUXILIARES (R$)</v>
          </cell>
          <cell r="H3778">
            <v>0</v>
          </cell>
          <cell r="I3778">
            <v>0</v>
          </cell>
        </row>
        <row r="3779">
          <cell r="B3779">
            <v>0</v>
          </cell>
          <cell r="C3779">
            <v>0</v>
          </cell>
          <cell r="D3779">
            <v>0</v>
          </cell>
          <cell r="E3779">
            <v>0</v>
          </cell>
          <cell r="F3779">
            <v>0</v>
          </cell>
          <cell r="G3779" t="str">
            <v>CUSTO UNITÁRIO (R$)</v>
          </cell>
          <cell r="H3779">
            <v>57.24</v>
          </cell>
          <cell r="I3779">
            <v>0</v>
          </cell>
        </row>
        <row r="3780">
          <cell r="B3780" t="str">
            <v>OBSERVAÇÕES:</v>
          </cell>
          <cell r="C3780">
            <v>0</v>
          </cell>
          <cell r="D3780">
            <v>0</v>
          </cell>
          <cell r="E3780">
            <v>0</v>
          </cell>
          <cell r="F3780">
            <v>0</v>
          </cell>
          <cell r="G3780">
            <v>0</v>
          </cell>
          <cell r="H3780">
            <v>0</v>
          </cell>
          <cell r="I3780">
            <v>0</v>
          </cell>
        </row>
        <row r="3781">
          <cell r="B3781" t="str">
            <v xml:space="preserve">1 - Foram utilizados coeficientes C2290  SEINFRA 24.1 </v>
          </cell>
          <cell r="C3781">
            <v>0</v>
          </cell>
          <cell r="D3781">
            <v>0</v>
          </cell>
          <cell r="E3781">
            <v>0</v>
          </cell>
          <cell r="F3781">
            <v>0</v>
          </cell>
          <cell r="G3781">
            <v>0</v>
          </cell>
          <cell r="H3781">
            <v>0</v>
          </cell>
          <cell r="I3781">
            <v>0</v>
          </cell>
        </row>
        <row r="3782">
          <cell r="B3782" t="str">
            <v>2 - Foram usados preços SEINFRA 24.1</v>
          </cell>
          <cell r="C3782">
            <v>0</v>
          </cell>
          <cell r="D3782">
            <v>0</v>
          </cell>
          <cell r="E3782">
            <v>0</v>
          </cell>
          <cell r="F3782">
            <v>0</v>
          </cell>
          <cell r="G3782">
            <v>0</v>
          </cell>
          <cell r="H3782">
            <v>0</v>
          </cell>
          <cell r="I3782">
            <v>0</v>
          </cell>
        </row>
        <row r="3783">
          <cell r="F3783">
            <v>0</v>
          </cell>
          <cell r="H3783">
            <v>0</v>
          </cell>
        </row>
        <row r="3784">
          <cell r="B3784" t="str">
            <v>CPU_0175</v>
          </cell>
          <cell r="C3784" t="str">
            <v>COMP</v>
          </cell>
          <cell r="D3784" t="str">
            <v>RELATÓRIO FINAL DE SONDAGEM</v>
          </cell>
          <cell r="E3784">
            <v>0</v>
          </cell>
          <cell r="F3784">
            <v>0</v>
          </cell>
          <cell r="G3784">
            <v>0</v>
          </cell>
          <cell r="H3784" t="str">
            <v>UND</v>
          </cell>
          <cell r="I3784">
            <v>834.48</v>
          </cell>
        </row>
        <row r="3785">
          <cell r="B3785" t="str">
            <v>CÓDIGO</v>
          </cell>
          <cell r="C3785" t="str">
            <v>ORIGEM</v>
          </cell>
          <cell r="D3785" t="str">
            <v>MÃO DE OBRA</v>
          </cell>
          <cell r="E3785" t="str">
            <v>UNID</v>
          </cell>
          <cell r="F3785" t="str">
            <v>COEF</v>
          </cell>
          <cell r="G3785" t="str">
            <v>UNIT (R$)</v>
          </cell>
          <cell r="H3785" t="str">
            <v>PARCIAL (R$)</v>
          </cell>
          <cell r="I3785">
            <v>0</v>
          </cell>
        </row>
        <row r="3786">
          <cell r="B3786">
            <v>90777</v>
          </cell>
          <cell r="C3786" t="str">
            <v>SINAPI-CE</v>
          </cell>
          <cell r="D3786" t="str">
            <v>ENGENHEIRO CIVIL DE OBRA JUNIOR COM ENCARGOS COMPLEMENTARES</v>
          </cell>
          <cell r="E3786" t="str">
            <v>H</v>
          </cell>
          <cell r="F3786">
            <v>12</v>
          </cell>
          <cell r="G3786" t="str">
            <v>69,54</v>
          </cell>
          <cell r="H3786">
            <v>834.48</v>
          </cell>
          <cell r="I3786">
            <v>0</v>
          </cell>
        </row>
        <row r="3787">
          <cell r="B3787">
            <v>0</v>
          </cell>
          <cell r="C3787">
            <v>0</v>
          </cell>
          <cell r="D3787">
            <v>0</v>
          </cell>
          <cell r="E3787">
            <v>0</v>
          </cell>
          <cell r="F3787">
            <v>0</v>
          </cell>
          <cell r="G3787">
            <v>0</v>
          </cell>
          <cell r="H3787">
            <v>0</v>
          </cell>
          <cell r="I3787">
            <v>0</v>
          </cell>
        </row>
        <row r="3788">
          <cell r="B3788">
            <v>0</v>
          </cell>
          <cell r="C3788">
            <v>0</v>
          </cell>
          <cell r="D3788">
            <v>0</v>
          </cell>
          <cell r="E3788">
            <v>0</v>
          </cell>
          <cell r="F3788">
            <v>0</v>
          </cell>
          <cell r="G3788" t="str">
            <v>SUB-TOTAL (R$)</v>
          </cell>
          <cell r="H3788">
            <v>834.48</v>
          </cell>
          <cell r="I3788">
            <v>0</v>
          </cell>
        </row>
        <row r="3789">
          <cell r="B3789">
            <v>0</v>
          </cell>
          <cell r="C3789">
            <v>0</v>
          </cell>
          <cell r="D3789">
            <v>0</v>
          </cell>
          <cell r="E3789">
            <v>0</v>
          </cell>
          <cell r="F3789" t="str">
            <v>ENCARGOS SOCIAIS</v>
          </cell>
          <cell r="G3789">
            <v>0</v>
          </cell>
          <cell r="H3789">
            <v>0</v>
          </cell>
          <cell r="I3789">
            <v>0</v>
          </cell>
        </row>
        <row r="3790">
          <cell r="B3790">
            <v>0</v>
          </cell>
          <cell r="C3790">
            <v>0</v>
          </cell>
          <cell r="D3790">
            <v>0</v>
          </cell>
          <cell r="E3790">
            <v>0</v>
          </cell>
          <cell r="F3790">
            <v>0</v>
          </cell>
          <cell r="G3790" t="str">
            <v>SUB-TOTAL MÃO-DE-OBRA (R$)</v>
          </cell>
          <cell r="H3790">
            <v>834.48</v>
          </cell>
          <cell r="I3790">
            <v>0</v>
          </cell>
        </row>
        <row r="3791">
          <cell r="B3791" t="str">
            <v>CÓDIGO</v>
          </cell>
          <cell r="C3791" t="str">
            <v>ORIGEM</v>
          </cell>
          <cell r="D3791" t="str">
            <v>MATERIAL</v>
          </cell>
          <cell r="E3791" t="str">
            <v>UNID</v>
          </cell>
          <cell r="F3791" t="str">
            <v>COEF</v>
          </cell>
          <cell r="G3791" t="str">
            <v>UNIT (R$)</v>
          </cell>
          <cell r="H3791" t="str">
            <v>PARCIAL (R$)</v>
          </cell>
          <cell r="I3791">
            <v>0</v>
          </cell>
        </row>
        <row r="3792">
          <cell r="B3792">
            <v>0</v>
          </cell>
          <cell r="C3792">
            <v>0</v>
          </cell>
          <cell r="D3792">
            <v>0</v>
          </cell>
          <cell r="E3792">
            <v>0</v>
          </cell>
          <cell r="F3792">
            <v>0</v>
          </cell>
          <cell r="G3792">
            <v>0</v>
          </cell>
          <cell r="H3792">
            <v>0</v>
          </cell>
          <cell r="I3792">
            <v>0</v>
          </cell>
        </row>
        <row r="3793">
          <cell r="B3793">
            <v>0</v>
          </cell>
          <cell r="C3793">
            <v>0</v>
          </cell>
          <cell r="D3793">
            <v>0</v>
          </cell>
          <cell r="E3793">
            <v>0</v>
          </cell>
          <cell r="F3793">
            <v>0</v>
          </cell>
          <cell r="G3793">
            <v>0</v>
          </cell>
          <cell r="H3793">
            <v>0</v>
          </cell>
          <cell r="I3793">
            <v>0</v>
          </cell>
        </row>
        <row r="3794">
          <cell r="B3794">
            <v>0</v>
          </cell>
          <cell r="C3794">
            <v>0</v>
          </cell>
          <cell r="D3794">
            <v>0</v>
          </cell>
          <cell r="E3794">
            <v>0</v>
          </cell>
          <cell r="F3794">
            <v>0</v>
          </cell>
          <cell r="G3794" t="str">
            <v>SUB-TOTAL MATERIAL (R$)</v>
          </cell>
          <cell r="H3794">
            <v>0</v>
          </cell>
          <cell r="I3794">
            <v>0</v>
          </cell>
        </row>
        <row r="3795">
          <cell r="B3795" t="str">
            <v>CÓDIGO</v>
          </cell>
          <cell r="C3795" t="str">
            <v>ORIGEM</v>
          </cell>
          <cell r="D3795" t="str">
            <v>EQUIPAMENTOS/FERRAMENTAS</v>
          </cell>
          <cell r="E3795" t="str">
            <v>UNID</v>
          </cell>
          <cell r="F3795" t="str">
            <v>COEF</v>
          </cell>
          <cell r="G3795" t="str">
            <v>UNIT (R$)</v>
          </cell>
          <cell r="H3795" t="str">
            <v>PARCIAL (R$)</v>
          </cell>
          <cell r="I3795">
            <v>0</v>
          </cell>
        </row>
        <row r="3796">
          <cell r="B3796">
            <v>0</v>
          </cell>
          <cell r="C3796">
            <v>0</v>
          </cell>
          <cell r="D3796">
            <v>0</v>
          </cell>
          <cell r="E3796">
            <v>0</v>
          </cell>
          <cell r="F3796">
            <v>0</v>
          </cell>
          <cell r="G3796">
            <v>0</v>
          </cell>
          <cell r="H3796">
            <v>0</v>
          </cell>
          <cell r="I3796">
            <v>0</v>
          </cell>
        </row>
        <row r="3797">
          <cell r="B3797">
            <v>0</v>
          </cell>
          <cell r="C3797">
            <v>0</v>
          </cell>
          <cell r="D3797">
            <v>0</v>
          </cell>
          <cell r="E3797">
            <v>0</v>
          </cell>
          <cell r="F3797">
            <v>0</v>
          </cell>
          <cell r="G3797" t="str">
            <v>SUB-TOTAL EQUIPAMENTOS/FERRAMENTAS (R$)</v>
          </cell>
          <cell r="H3797">
            <v>0</v>
          </cell>
          <cell r="I3797">
            <v>0</v>
          </cell>
        </row>
        <row r="3798">
          <cell r="B3798" t="str">
            <v>CÓDIGO</v>
          </cell>
          <cell r="C3798" t="str">
            <v>ORIGEM</v>
          </cell>
          <cell r="D3798" t="str">
            <v>DIVERSOS/COMPOSIÇÕES AUXILIARES</v>
          </cell>
          <cell r="E3798" t="str">
            <v>UNID</v>
          </cell>
          <cell r="F3798" t="str">
            <v>COEF</v>
          </cell>
          <cell r="G3798" t="str">
            <v>UNIT (R$)</v>
          </cell>
          <cell r="H3798" t="str">
            <v>PARCIAL (R$)</v>
          </cell>
          <cell r="I3798">
            <v>0</v>
          </cell>
        </row>
        <row r="3799">
          <cell r="B3799">
            <v>0</v>
          </cell>
          <cell r="C3799">
            <v>0</v>
          </cell>
          <cell r="D3799">
            <v>0</v>
          </cell>
          <cell r="E3799">
            <v>0</v>
          </cell>
          <cell r="F3799">
            <v>0</v>
          </cell>
          <cell r="G3799">
            <v>0</v>
          </cell>
          <cell r="H3799">
            <v>0</v>
          </cell>
          <cell r="I3799">
            <v>0</v>
          </cell>
        </row>
        <row r="3800">
          <cell r="B3800">
            <v>0</v>
          </cell>
          <cell r="C3800">
            <v>0</v>
          </cell>
          <cell r="D3800">
            <v>0</v>
          </cell>
          <cell r="E3800">
            <v>0</v>
          </cell>
          <cell r="F3800">
            <v>0</v>
          </cell>
          <cell r="G3800">
            <v>0</v>
          </cell>
          <cell r="H3800">
            <v>0</v>
          </cell>
          <cell r="I3800">
            <v>0</v>
          </cell>
        </row>
        <row r="3801">
          <cell r="B3801">
            <v>0</v>
          </cell>
          <cell r="C3801">
            <v>0</v>
          </cell>
          <cell r="D3801">
            <v>0</v>
          </cell>
          <cell r="E3801">
            <v>0</v>
          </cell>
          <cell r="F3801">
            <v>0</v>
          </cell>
          <cell r="G3801" t="str">
            <v>SUB-TOTAL DIVERSOS/COMPOSIÇÕES AUXILIARES (R$)</v>
          </cell>
          <cell r="H3801">
            <v>0</v>
          </cell>
          <cell r="I3801">
            <v>0</v>
          </cell>
        </row>
        <row r="3802">
          <cell r="B3802">
            <v>0</v>
          </cell>
          <cell r="C3802">
            <v>0</v>
          </cell>
          <cell r="D3802">
            <v>0</v>
          </cell>
          <cell r="E3802">
            <v>0</v>
          </cell>
          <cell r="F3802">
            <v>0</v>
          </cell>
          <cell r="G3802" t="str">
            <v>CUSTO UNITÁRIO (R$)</v>
          </cell>
          <cell r="H3802">
            <v>834.48</v>
          </cell>
          <cell r="I3802">
            <v>0</v>
          </cell>
        </row>
        <row r="3803">
          <cell r="B3803" t="str">
            <v>OBSERVAÇÕES:</v>
          </cell>
          <cell r="C3803">
            <v>0</v>
          </cell>
          <cell r="D3803">
            <v>0</v>
          </cell>
          <cell r="E3803">
            <v>0</v>
          </cell>
          <cell r="F3803">
            <v>0</v>
          </cell>
          <cell r="G3803">
            <v>0</v>
          </cell>
          <cell r="H3803">
            <v>0</v>
          </cell>
          <cell r="I3803">
            <v>0</v>
          </cell>
        </row>
        <row r="3804">
          <cell r="B3804" t="str">
            <v xml:space="preserve">1 - Foram utilizados coeficientes C2937  SEINFRA 24.1 </v>
          </cell>
          <cell r="C3804">
            <v>0</v>
          </cell>
          <cell r="D3804">
            <v>0</v>
          </cell>
          <cell r="E3804">
            <v>0</v>
          </cell>
          <cell r="F3804">
            <v>0</v>
          </cell>
          <cell r="G3804">
            <v>0</v>
          </cell>
          <cell r="H3804">
            <v>0</v>
          </cell>
          <cell r="I3804">
            <v>0</v>
          </cell>
        </row>
        <row r="3805">
          <cell r="B3805" t="str">
            <v xml:space="preserve">2 - Foram usados preços SINAPI_DEZ/2017 </v>
          </cell>
          <cell r="C3805">
            <v>0</v>
          </cell>
          <cell r="D3805">
            <v>0</v>
          </cell>
          <cell r="E3805">
            <v>0</v>
          </cell>
          <cell r="F3805">
            <v>0</v>
          </cell>
          <cell r="G3805">
            <v>0</v>
          </cell>
          <cell r="H3805">
            <v>0</v>
          </cell>
          <cell r="I3805">
            <v>0</v>
          </cell>
        </row>
        <row r="3807">
          <cell r="B3807" t="str">
            <v>CPU_0250</v>
          </cell>
          <cell r="C3807" t="str">
            <v>COMP</v>
          </cell>
          <cell r="D3807" t="str">
            <v>TAPUME DE ESTRUTURA DE MADEIRA C/ FECHAMENTO EM CHAPA DE AÇO GALVANIZADO DE 0,3 mm e ALTURA DE 2 M</v>
          </cell>
          <cell r="E3807">
            <v>0</v>
          </cell>
          <cell r="F3807">
            <v>0</v>
          </cell>
          <cell r="G3807">
            <v>0</v>
          </cell>
          <cell r="H3807" t="str">
            <v>M2</v>
          </cell>
          <cell r="I3807">
            <v>149.66</v>
          </cell>
        </row>
        <row r="3808">
          <cell r="B3808" t="str">
            <v>CÓDIGO</v>
          </cell>
          <cell r="C3808" t="str">
            <v>ORIGEM</v>
          </cell>
          <cell r="D3808" t="str">
            <v>MÃO DE OBRA</v>
          </cell>
          <cell r="E3808" t="str">
            <v>UNID</v>
          </cell>
          <cell r="F3808" t="str">
            <v>COEF</v>
          </cell>
          <cell r="G3808" t="str">
            <v>UNIT (R$)</v>
          </cell>
          <cell r="H3808">
            <v>0</v>
          </cell>
          <cell r="I3808">
            <v>0</v>
          </cell>
        </row>
        <row r="3809">
          <cell r="B3809">
            <v>88316</v>
          </cell>
          <cell r="C3809" t="str">
            <v>SINAPI-CE</v>
          </cell>
          <cell r="D3809" t="str">
            <v>SERVENTE COM ENCARGOS COMPLEMENTARES</v>
          </cell>
          <cell r="E3809" t="str">
            <v>H</v>
          </cell>
          <cell r="F3809">
            <v>1.2</v>
          </cell>
          <cell r="G3809" t="str">
            <v>13,01</v>
          </cell>
          <cell r="H3809">
            <v>15.61</v>
          </cell>
          <cell r="I3809">
            <v>0</v>
          </cell>
        </row>
        <row r="3810">
          <cell r="B3810">
            <v>88262</v>
          </cell>
          <cell r="C3810" t="str">
            <v>SINAPI-CE</v>
          </cell>
          <cell r="D3810" t="str">
            <v>CARPINTEIRO DE FORMAS COM ENCARGOS COMPLEMENTARES</v>
          </cell>
          <cell r="E3810" t="str">
            <v>H</v>
          </cell>
          <cell r="F3810">
            <v>1.2</v>
          </cell>
          <cell r="G3810" t="str">
            <v>17,25</v>
          </cell>
          <cell r="H3810">
            <v>20.7</v>
          </cell>
          <cell r="I3810">
            <v>0</v>
          </cell>
        </row>
        <row r="3811">
          <cell r="B3811">
            <v>0</v>
          </cell>
          <cell r="C3811">
            <v>0</v>
          </cell>
          <cell r="D3811">
            <v>0</v>
          </cell>
          <cell r="E3811">
            <v>0</v>
          </cell>
          <cell r="F3811">
            <v>0</v>
          </cell>
          <cell r="G3811" t="str">
            <v>SUB-TOTAL (R$)</v>
          </cell>
          <cell r="H3811">
            <v>36.31</v>
          </cell>
          <cell r="I3811">
            <v>0</v>
          </cell>
        </row>
        <row r="3812">
          <cell r="B3812">
            <v>0</v>
          </cell>
          <cell r="C3812">
            <v>0</v>
          </cell>
          <cell r="D3812">
            <v>0</v>
          </cell>
          <cell r="E3812">
            <v>0</v>
          </cell>
          <cell r="F3812" t="str">
            <v>ENCARGOS SOCIAIS</v>
          </cell>
          <cell r="G3812">
            <v>0</v>
          </cell>
          <cell r="H3812">
            <v>0</v>
          </cell>
          <cell r="I3812">
            <v>0</v>
          </cell>
        </row>
        <row r="3813">
          <cell r="B3813">
            <v>0</v>
          </cell>
          <cell r="C3813">
            <v>0</v>
          </cell>
          <cell r="D3813">
            <v>0</v>
          </cell>
          <cell r="E3813">
            <v>0</v>
          </cell>
          <cell r="F3813">
            <v>0</v>
          </cell>
          <cell r="G3813" t="str">
            <v>SUB-TOTAL MÃO-DE-OBRA (R$)</v>
          </cell>
          <cell r="H3813">
            <v>36.31</v>
          </cell>
          <cell r="I3813">
            <v>0</v>
          </cell>
        </row>
        <row r="3814">
          <cell r="B3814" t="str">
            <v>CÓDIGO</v>
          </cell>
          <cell r="C3814" t="str">
            <v>ORIGEM</v>
          </cell>
          <cell r="D3814" t="str">
            <v>MATERIAL</v>
          </cell>
          <cell r="E3814" t="str">
            <v>UNID</v>
          </cell>
          <cell r="F3814" t="str">
            <v>COEF</v>
          </cell>
          <cell r="G3814" t="str">
            <v>UNIT (R$)</v>
          </cell>
          <cell r="H3814" t="str">
            <v>PARCIAL (R$)</v>
          </cell>
          <cell r="I3814">
            <v>0</v>
          </cell>
        </row>
        <row r="3815">
          <cell r="B3815" t="str">
            <v>I1691</v>
          </cell>
          <cell r="C3815" t="str">
            <v>SEINFRA_24.1</v>
          </cell>
          <cell r="D3815" t="str">
            <v>PONTALETE / BARROTE DE 3"x3"</v>
          </cell>
          <cell r="E3815" t="str">
            <v>M</v>
          </cell>
          <cell r="F3815">
            <v>5.15</v>
          </cell>
          <cell r="G3815">
            <v>14.79</v>
          </cell>
          <cell r="H3815">
            <v>76.16</v>
          </cell>
          <cell r="I3815">
            <v>0</v>
          </cell>
        </row>
        <row r="3816">
          <cell r="B3816" t="str">
            <v>I1160</v>
          </cell>
          <cell r="C3816" t="str">
            <v>SEINFRA_24.1</v>
          </cell>
          <cell r="D3816" t="str">
            <v>FERRAGEM PARA PORTAO DE TAPUME</v>
          </cell>
          <cell r="E3816" t="str">
            <v>KG</v>
          </cell>
          <cell r="F3816">
            <v>0.5</v>
          </cell>
          <cell r="G3816">
            <v>6.66</v>
          </cell>
          <cell r="H3816">
            <v>3.33</v>
          </cell>
          <cell r="I3816">
            <v>0</v>
          </cell>
        </row>
        <row r="3817">
          <cell r="B3817" t="str">
            <v>I1724</v>
          </cell>
          <cell r="C3817" t="str">
            <v>SEINFRA_24.1</v>
          </cell>
          <cell r="D3817" t="str">
            <v>PREGO</v>
          </cell>
          <cell r="E3817" t="str">
            <v>KG</v>
          </cell>
          <cell r="F3817">
            <v>0.15</v>
          </cell>
          <cell r="G3817">
            <v>9.4</v>
          </cell>
          <cell r="H3817">
            <v>1.41</v>
          </cell>
          <cell r="I3817">
            <v>0</v>
          </cell>
        </row>
        <row r="3818">
          <cell r="B3818" t="str">
            <v>I0537</v>
          </cell>
          <cell r="C3818" t="str">
            <v>SEINFRA_24.1</v>
          </cell>
          <cell r="D3818" t="str">
            <v>CHAPA DE AÇO GALVANIZADA ESP. 0.3MM</v>
          </cell>
          <cell r="E3818" t="str">
            <v>M2</v>
          </cell>
          <cell r="F3818">
            <v>1.1000000000000001</v>
          </cell>
          <cell r="G3818">
            <v>29.5</v>
          </cell>
          <cell r="H3818">
            <v>32.450000000000003</v>
          </cell>
          <cell r="I3818">
            <v>0</v>
          </cell>
        </row>
        <row r="3819">
          <cell r="B3819">
            <v>0</v>
          </cell>
          <cell r="C3819">
            <v>0</v>
          </cell>
          <cell r="D3819">
            <v>0</v>
          </cell>
          <cell r="E3819">
            <v>0</v>
          </cell>
          <cell r="F3819">
            <v>0</v>
          </cell>
          <cell r="G3819">
            <v>0</v>
          </cell>
          <cell r="H3819">
            <v>0</v>
          </cell>
          <cell r="I3819">
            <v>0</v>
          </cell>
        </row>
        <row r="3820">
          <cell r="B3820">
            <v>0</v>
          </cell>
          <cell r="C3820">
            <v>0</v>
          </cell>
          <cell r="D3820">
            <v>0</v>
          </cell>
          <cell r="E3820">
            <v>0</v>
          </cell>
          <cell r="F3820">
            <v>0</v>
          </cell>
          <cell r="G3820" t="str">
            <v>SUB-TOTAL MATERIAL (R$)</v>
          </cell>
          <cell r="H3820">
            <v>113.35</v>
          </cell>
          <cell r="I3820">
            <v>0</v>
          </cell>
        </row>
        <row r="3821">
          <cell r="B3821" t="str">
            <v>CÓDIGO</v>
          </cell>
          <cell r="C3821" t="str">
            <v>ORIGEM</v>
          </cell>
          <cell r="D3821" t="str">
            <v>EQUIPAMENTOS/FERRAMENTAS</v>
          </cell>
          <cell r="E3821" t="str">
            <v>UNID</v>
          </cell>
          <cell r="F3821" t="str">
            <v>COEF</v>
          </cell>
          <cell r="G3821" t="str">
            <v>UNIT (R$)</v>
          </cell>
          <cell r="H3821" t="str">
            <v>PARCIAL (R$)</v>
          </cell>
          <cell r="I3821">
            <v>0</v>
          </cell>
        </row>
        <row r="3822">
          <cell r="B3822">
            <v>0</v>
          </cell>
          <cell r="C3822">
            <v>0</v>
          </cell>
          <cell r="D3822">
            <v>0</v>
          </cell>
          <cell r="E3822">
            <v>0</v>
          </cell>
          <cell r="F3822">
            <v>0</v>
          </cell>
          <cell r="G3822">
            <v>0</v>
          </cell>
          <cell r="H3822">
            <v>0</v>
          </cell>
          <cell r="I3822">
            <v>0</v>
          </cell>
        </row>
        <row r="3823">
          <cell r="B3823">
            <v>0</v>
          </cell>
          <cell r="C3823">
            <v>0</v>
          </cell>
          <cell r="D3823">
            <v>0</v>
          </cell>
          <cell r="E3823">
            <v>0</v>
          </cell>
          <cell r="F3823">
            <v>0</v>
          </cell>
          <cell r="G3823" t="str">
            <v>SUB-TOTAL EQUIPAMENTOS/FERRAMENTAS (R$)</v>
          </cell>
          <cell r="H3823">
            <v>0</v>
          </cell>
          <cell r="I3823">
            <v>0</v>
          </cell>
        </row>
        <row r="3824">
          <cell r="B3824" t="str">
            <v>CÓDIGO</v>
          </cell>
          <cell r="C3824" t="str">
            <v>ORIGEM</v>
          </cell>
          <cell r="D3824" t="str">
            <v>DIVERSOS/COMPOSIÇÕES AUXILIARES</v>
          </cell>
          <cell r="E3824" t="str">
            <v>UNID</v>
          </cell>
          <cell r="F3824" t="str">
            <v>COEF</v>
          </cell>
          <cell r="G3824" t="str">
            <v>UNIT (R$)</v>
          </cell>
          <cell r="H3824" t="str">
            <v>PARCIAL (R$)</v>
          </cell>
          <cell r="I3824">
            <v>0</v>
          </cell>
        </row>
        <row r="3825">
          <cell r="B3825">
            <v>0</v>
          </cell>
          <cell r="C3825">
            <v>0</v>
          </cell>
          <cell r="D3825">
            <v>0</v>
          </cell>
          <cell r="E3825">
            <v>0</v>
          </cell>
          <cell r="F3825">
            <v>0</v>
          </cell>
          <cell r="G3825">
            <v>0</v>
          </cell>
          <cell r="H3825">
            <v>0</v>
          </cell>
          <cell r="I3825">
            <v>0</v>
          </cell>
        </row>
        <row r="3826">
          <cell r="B3826">
            <v>0</v>
          </cell>
          <cell r="C3826">
            <v>0</v>
          </cell>
          <cell r="D3826">
            <v>0</v>
          </cell>
          <cell r="E3826">
            <v>0</v>
          </cell>
          <cell r="F3826">
            <v>0</v>
          </cell>
          <cell r="G3826">
            <v>0</v>
          </cell>
          <cell r="H3826">
            <v>0</v>
          </cell>
          <cell r="I3826">
            <v>0</v>
          </cell>
        </row>
        <row r="3827">
          <cell r="B3827">
            <v>0</v>
          </cell>
          <cell r="C3827">
            <v>0</v>
          </cell>
          <cell r="D3827">
            <v>0</v>
          </cell>
          <cell r="E3827">
            <v>0</v>
          </cell>
          <cell r="F3827">
            <v>0</v>
          </cell>
          <cell r="G3827" t="str">
            <v>SUB-TOTAL DIVERSOS/COMPOSIÇÕES AUXILIARES (R$)</v>
          </cell>
          <cell r="H3827">
            <v>0</v>
          </cell>
          <cell r="I3827">
            <v>0</v>
          </cell>
        </row>
        <row r="3828">
          <cell r="B3828">
            <v>0</v>
          </cell>
          <cell r="C3828">
            <v>0</v>
          </cell>
          <cell r="D3828">
            <v>0</v>
          </cell>
          <cell r="E3828">
            <v>0</v>
          </cell>
          <cell r="F3828">
            <v>0</v>
          </cell>
          <cell r="G3828" t="str">
            <v>CUSTO UNITÁRIO (R$)</v>
          </cell>
          <cell r="H3828">
            <v>149.66</v>
          </cell>
          <cell r="I3828">
            <v>0</v>
          </cell>
        </row>
        <row r="3829">
          <cell r="B3829" t="str">
            <v>OBSERVAÇÕES:</v>
          </cell>
          <cell r="C3829">
            <v>0</v>
          </cell>
          <cell r="D3829">
            <v>0</v>
          </cell>
          <cell r="E3829">
            <v>0</v>
          </cell>
          <cell r="F3829">
            <v>0</v>
          </cell>
          <cell r="G3829">
            <v>0</v>
          </cell>
          <cell r="H3829">
            <v>0</v>
          </cell>
          <cell r="I3829">
            <v>0</v>
          </cell>
        </row>
        <row r="3830">
          <cell r="B3830" t="str">
            <v xml:space="preserve">1 - Foram utilizados coeficientes C3974  SEINFRA 24.1 Desonerada </v>
          </cell>
          <cell r="C3830">
            <v>0</v>
          </cell>
          <cell r="D3830">
            <v>0</v>
          </cell>
          <cell r="E3830">
            <v>0</v>
          </cell>
          <cell r="F3830">
            <v>0</v>
          </cell>
          <cell r="G3830">
            <v>0</v>
          </cell>
          <cell r="H3830">
            <v>0</v>
          </cell>
          <cell r="I3830">
            <v>0</v>
          </cell>
        </row>
        <row r="3831">
          <cell r="B3831" t="str">
            <v xml:space="preserve">2 - Foram usados preços SINAPI_DEZ/2017 </v>
          </cell>
          <cell r="C3831">
            <v>0</v>
          </cell>
          <cell r="D3831">
            <v>0</v>
          </cell>
          <cell r="E3831">
            <v>0</v>
          </cell>
          <cell r="F3831">
            <v>0</v>
          </cell>
          <cell r="G3831">
            <v>0</v>
          </cell>
          <cell r="H3831">
            <v>0</v>
          </cell>
          <cell r="I3831">
            <v>0</v>
          </cell>
        </row>
      </sheetData>
      <sheetData sheetId="16"/>
      <sheetData sheetId="17"/>
      <sheetData sheetId="18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ALÍTICA NOVA"/>
      <sheetName val="COMP_01"/>
      <sheetName val="COMP_02"/>
      <sheetName val="COMP_03"/>
      <sheetName val="AUX"/>
      <sheetName val="BASE"/>
      <sheetName val="COTAÇÕES"/>
      <sheetName val="CRONOGRAMA"/>
      <sheetName val="SINAPI-INSU"/>
      <sheetName val="SINAPI-SERV"/>
    </sheetNames>
    <sheetDataSet>
      <sheetData sheetId="0"/>
      <sheetData sheetId="1"/>
      <sheetData sheetId="2"/>
      <sheetData sheetId="3"/>
      <sheetData sheetId="4"/>
      <sheetData sheetId="5"/>
      <sheetData sheetId="6">
        <row r="5">
          <cell r="C5" t="str">
            <v>COT-001</v>
          </cell>
          <cell r="D5" t="str">
            <v>LUMINÁRIA HÉRMETICA 2x28w</v>
          </cell>
          <cell r="E5" t="str">
            <v>UND</v>
          </cell>
          <cell r="F5" t="str">
            <v>FORNECEDOR</v>
          </cell>
          <cell r="G5">
            <v>183.02666666666664</v>
          </cell>
        </row>
        <row r="6">
          <cell r="D6" t="str">
            <v xml:space="preserve">LUMINÁRIA HERMÉTICA PARA 2x28W </v>
          </cell>
          <cell r="E6" t="str">
            <v>UND</v>
          </cell>
          <cell r="F6" t="str">
            <v>GIMAWA.COM</v>
          </cell>
          <cell r="G6">
            <v>144.63999999999999</v>
          </cell>
        </row>
        <row r="7">
          <cell r="D7" t="str">
            <v>LUMINÁRIA HERMÉTICA PARA 2x28W  COM REATOR</v>
          </cell>
          <cell r="E7" t="str">
            <v>UND</v>
          </cell>
          <cell r="F7" t="str">
            <v>MMLUZ</v>
          </cell>
          <cell r="G7">
            <v>289.44</v>
          </cell>
        </row>
        <row r="8">
          <cell r="D8" t="str">
            <v xml:space="preserve">LUMINÁRIA HERMÉTICA PARA 2x28W </v>
          </cell>
          <cell r="E8" t="str">
            <v>UM</v>
          </cell>
          <cell r="F8" t="str">
            <v>ROBYLUSTRES</v>
          </cell>
          <cell r="G8">
            <v>115</v>
          </cell>
        </row>
        <row r="11">
          <cell r="C11" t="str">
            <v>COT-002</v>
          </cell>
          <cell r="D11" t="str">
            <v>LÂMPADA TUBULAR 28w</v>
          </cell>
          <cell r="E11" t="str">
            <v>UND</v>
          </cell>
          <cell r="F11" t="str">
            <v>FORNECEDOR</v>
          </cell>
          <cell r="G11">
            <v>10.196666666666667</v>
          </cell>
        </row>
        <row r="12">
          <cell r="D12" t="str">
            <v>LÂMPADA TUBULAR DE 28W</v>
          </cell>
          <cell r="E12" t="str">
            <v>UND</v>
          </cell>
          <cell r="F12" t="str">
            <v>LOJAELÉTRICA</v>
          </cell>
          <cell r="G12">
            <v>5.21</v>
          </cell>
        </row>
        <row r="13">
          <cell r="D13" t="str">
            <v>LÂMPADA TUBULAR DE 28W</v>
          </cell>
          <cell r="E13" t="str">
            <v>UND</v>
          </cell>
          <cell r="F13" t="str">
            <v>IRMAOSABAGE</v>
          </cell>
          <cell r="G13">
            <v>8.19</v>
          </cell>
        </row>
        <row r="14">
          <cell r="D14" t="str">
            <v>LÂMPADA TUBULAR DE 28W</v>
          </cell>
          <cell r="E14" t="str">
            <v>UM</v>
          </cell>
          <cell r="F14" t="str">
            <v>LEROY MERLIN</v>
          </cell>
          <cell r="G14">
            <v>17.190000000000001</v>
          </cell>
        </row>
        <row r="17">
          <cell r="C17" t="str">
            <v>COT-044</v>
          </cell>
          <cell r="D17" t="str">
            <v>DISPOSITIVO DE PROTEÇÃO CONTRA SURTO - DPS CLASSE II</v>
          </cell>
          <cell r="E17" t="str">
            <v>UND</v>
          </cell>
          <cell r="F17" t="str">
            <v>FORNECEDOR</v>
          </cell>
          <cell r="G17">
            <v>50.19</v>
          </cell>
        </row>
        <row r="18">
          <cell r="D18" t="str">
            <v>DISPOSITIVO DE PROTEÇÃO CONTRA SURTO - DPS CLASSE II</v>
          </cell>
          <cell r="E18" t="str">
            <v>UND</v>
          </cell>
          <cell r="F18" t="str">
            <v>LOJAELÉTRICA</v>
          </cell>
          <cell r="G18">
            <v>58.77</v>
          </cell>
        </row>
        <row r="19">
          <cell r="D19" t="str">
            <v>DISPOSITIVO DE PROTEÇÃO CONTRA SURTO - DPS CLASSE II</v>
          </cell>
          <cell r="E19" t="str">
            <v>UND</v>
          </cell>
          <cell r="F19" t="str">
            <v>ELETRONICA VERA CRUZ</v>
          </cell>
          <cell r="G19">
            <v>43.9</v>
          </cell>
        </row>
        <row r="20">
          <cell r="D20" t="str">
            <v>DISPOSITIVO DE PROTEÇÃO CONTRA SURTO - DPS CLASSE II</v>
          </cell>
          <cell r="E20" t="str">
            <v>UM</v>
          </cell>
          <cell r="F20" t="str">
            <v>CLAMPER</v>
          </cell>
          <cell r="G20">
            <v>47.9</v>
          </cell>
        </row>
        <row r="23">
          <cell r="C23" t="str">
            <v>COT-045</v>
          </cell>
          <cell r="D23" t="str">
            <v>TUBO PVC 50MM 2" PN80</v>
          </cell>
          <cell r="E23" t="str">
            <v>UND</v>
          </cell>
          <cell r="F23" t="str">
            <v>FORNECEDOR</v>
          </cell>
          <cell r="G23">
            <v>5.625</v>
          </cell>
        </row>
        <row r="24">
          <cell r="D24" t="str">
            <v>TUBO PVC 50MM PN80</v>
          </cell>
          <cell r="E24" t="str">
            <v>UND</v>
          </cell>
          <cell r="F24" t="str">
            <v>CASAIRRIGA</v>
          </cell>
          <cell r="G24">
            <v>5.333333333333333</v>
          </cell>
        </row>
        <row r="25">
          <cell r="D25" t="str">
            <v>TUBO PVC 50MM PN80</v>
          </cell>
          <cell r="E25" t="str">
            <v>UND</v>
          </cell>
          <cell r="F25" t="str">
            <v>ESTUFOS TROPICAL</v>
          </cell>
          <cell r="G25">
            <v>5.916666666666667</v>
          </cell>
        </row>
        <row r="29">
          <cell r="C29" t="str">
            <v>COT-046</v>
          </cell>
          <cell r="D29" t="str">
            <v>TUBO PVC 75MM 3" PN80</v>
          </cell>
          <cell r="E29" t="str">
            <v>UND</v>
          </cell>
          <cell r="F29" t="str">
            <v>FORNECEDOR</v>
          </cell>
          <cell r="G29">
            <v>9.8249999999999993</v>
          </cell>
        </row>
        <row r="30">
          <cell r="D30" t="str">
            <v>TUBO PVC 75MM PN80</v>
          </cell>
          <cell r="E30" t="str">
            <v>UND</v>
          </cell>
          <cell r="F30" t="str">
            <v>CASAIRRIGA</v>
          </cell>
          <cell r="G30">
            <v>10.666666666666666</v>
          </cell>
        </row>
        <row r="31">
          <cell r="D31" t="str">
            <v>TUBO PVC 75MM PN80</v>
          </cell>
          <cell r="E31" t="str">
            <v>UND</v>
          </cell>
          <cell r="F31" t="str">
            <v>GILMAQ</v>
          </cell>
          <cell r="G31">
            <v>8.9833333333333325</v>
          </cell>
        </row>
        <row r="35">
          <cell r="C35" t="str">
            <v>COT-047</v>
          </cell>
          <cell r="D35" t="str">
            <v>TUBO PVC 25MM AZUL 3/4" PN60</v>
          </cell>
          <cell r="E35" t="str">
            <v>UND</v>
          </cell>
          <cell r="F35" t="str">
            <v>FORNECEDOR</v>
          </cell>
          <cell r="G35">
            <v>1.5</v>
          </cell>
        </row>
        <row r="36">
          <cell r="D36" t="str">
            <v>TUBO PVC 25MM PN60</v>
          </cell>
          <cell r="E36" t="str">
            <v>UND</v>
          </cell>
          <cell r="F36" t="str">
            <v>CASAIRRIGA</v>
          </cell>
          <cell r="G36">
            <v>1.6666666666666667</v>
          </cell>
        </row>
        <row r="37">
          <cell r="D37" t="str">
            <v>TUBO PVC 25MM PN60</v>
          </cell>
          <cell r="E37" t="str">
            <v>UND</v>
          </cell>
          <cell r="F37" t="str">
            <v>GILMAQ</v>
          </cell>
          <cell r="G37">
            <v>1.3333333333333333</v>
          </cell>
        </row>
        <row r="41">
          <cell r="C41" t="str">
            <v>COT-048</v>
          </cell>
          <cell r="D41" t="str">
            <v>TUBO PVC 32MM AZUL 1" PN60</v>
          </cell>
          <cell r="E41" t="str">
            <v>UND</v>
          </cell>
          <cell r="F41" t="str">
            <v>FORNECEDOR</v>
          </cell>
          <cell r="G41">
            <v>2.4583333333333335</v>
          </cell>
        </row>
        <row r="42">
          <cell r="D42" t="str">
            <v>TUBO PVC 32MM PN60</v>
          </cell>
          <cell r="E42" t="str">
            <v>UND</v>
          </cell>
          <cell r="F42" t="str">
            <v>CASAIRRIGA</v>
          </cell>
          <cell r="G42">
            <v>2.8333333333333335</v>
          </cell>
        </row>
        <row r="43">
          <cell r="D43" t="str">
            <v>TUBO PVC 32MM PN60</v>
          </cell>
          <cell r="E43" t="str">
            <v>UND</v>
          </cell>
          <cell r="F43" t="str">
            <v>GILMAQ</v>
          </cell>
          <cell r="G43">
            <v>2.0833333333333335</v>
          </cell>
        </row>
        <row r="47">
          <cell r="C47" t="str">
            <v>COT-051</v>
          </cell>
          <cell r="D47" t="str">
            <v>SENSOR DE CHUVA HUNTER</v>
          </cell>
          <cell r="E47" t="str">
            <v>UND</v>
          </cell>
          <cell r="F47" t="str">
            <v>FORNECEDOR</v>
          </cell>
          <cell r="G47">
            <v>158.01000000000002</v>
          </cell>
        </row>
        <row r="48">
          <cell r="D48" t="str">
            <v>SENSOR DE CHUVA HUNTER MINICLIK</v>
          </cell>
          <cell r="E48" t="str">
            <v>UND</v>
          </cell>
          <cell r="F48" t="str">
            <v>IRRICENTER</v>
          </cell>
          <cell r="G48">
            <v>133.68</v>
          </cell>
        </row>
        <row r="49">
          <cell r="D49" t="str">
            <v>SENSOR DE CHUVA HUNTER MINICLIK</v>
          </cell>
          <cell r="E49" t="str">
            <v>UND</v>
          </cell>
          <cell r="F49" t="str">
            <v>CASAIRRIGA</v>
          </cell>
          <cell r="G49">
            <v>179.9</v>
          </cell>
        </row>
        <row r="50">
          <cell r="D50" t="str">
            <v>SENSOR DE CHUVA HUNTER RAINICLIK</v>
          </cell>
          <cell r="E50" t="str">
            <v>UND</v>
          </cell>
          <cell r="F50" t="str">
            <v>CANAL AGRÍCOLA</v>
          </cell>
          <cell r="G50">
            <v>160.44999999999999</v>
          </cell>
        </row>
        <row r="53">
          <cell r="C53" t="str">
            <v>COT-052</v>
          </cell>
          <cell r="D53" t="str">
            <v>CONTROLADOR PARA IRRIGAÇÃO ATÉ 12 ESTAÇÕES</v>
          </cell>
          <cell r="E53" t="str">
            <v>UND</v>
          </cell>
          <cell r="F53" t="str">
            <v>FORNECEDOR</v>
          </cell>
          <cell r="G53">
            <v>1165.1333333333334</v>
          </cell>
        </row>
        <row r="54">
          <cell r="D54" t="str">
            <v>CONTROLADOR PARA IRRIGAÇÃO ATÉ 12 ESTAÇÕES</v>
          </cell>
          <cell r="E54" t="str">
            <v>UND</v>
          </cell>
          <cell r="F54" t="str">
            <v>IRRICENTER</v>
          </cell>
          <cell r="G54">
            <v>1076.72</v>
          </cell>
        </row>
        <row r="55">
          <cell r="D55" t="str">
            <v>CONTROLADOR PARA IRRIGAÇÃO ATÉ 12 ESTAÇÕES</v>
          </cell>
          <cell r="E55" t="str">
            <v>UND</v>
          </cell>
          <cell r="F55" t="str">
            <v>CASAIRRIGA</v>
          </cell>
          <cell r="G55">
            <v>1227</v>
          </cell>
        </row>
        <row r="56">
          <cell r="D56" t="str">
            <v>CONTROLADOR PARA IRRIGAÇÃO ATÉ 12 ESTAÇÕES</v>
          </cell>
          <cell r="E56" t="str">
            <v>UND</v>
          </cell>
          <cell r="F56" t="str">
            <v>AGROMOTO</v>
          </cell>
          <cell r="G56">
            <v>1191.68</v>
          </cell>
        </row>
        <row r="59">
          <cell r="C59" t="str">
            <v>COT-053</v>
          </cell>
          <cell r="D59" t="str">
            <v xml:space="preserve">BOMBA TRIFÁSICA 220V/380V, PONTÊNCIA DE 2CV COM FILTRO </v>
          </cell>
          <cell r="E59" t="str">
            <v>UND</v>
          </cell>
          <cell r="F59" t="str">
            <v>FORNECEDOR</v>
          </cell>
          <cell r="G59">
            <v>4351</v>
          </cell>
        </row>
        <row r="60">
          <cell r="D60" t="str">
            <v>BOMBA TRIFÁSICA 220V/380V, PONTÊNCIA DE 2CV COM FILTRO</v>
          </cell>
          <cell r="E60" t="str">
            <v>UND</v>
          </cell>
          <cell r="F60" t="str">
            <v>BOMBASHOPING</v>
          </cell>
          <cell r="G60">
            <v>4305</v>
          </cell>
        </row>
        <row r="61">
          <cell r="D61" t="str">
            <v xml:space="preserve">BOMBA TRIFÁSICA 220V/380V, PONTÊNCIA DE 2CV COM FILTRO </v>
          </cell>
          <cell r="E61" t="str">
            <v>UND</v>
          </cell>
          <cell r="F61" t="str">
            <v>CASCASTAS E CIA</v>
          </cell>
          <cell r="G61">
            <v>4397</v>
          </cell>
        </row>
        <row r="65">
          <cell r="C65" t="str">
            <v>COT-054</v>
          </cell>
          <cell r="D65" t="str">
            <v>LUMINÁRIA DE SOBREPOR PARA  TUBULAR T-5 2X28 COMPLETA COM REATOR E LÂMPADA.</v>
          </cell>
          <cell r="E65" t="str">
            <v>UND</v>
          </cell>
          <cell r="F65" t="str">
            <v>FORNECEDOR</v>
          </cell>
          <cell r="G65">
            <v>407</v>
          </cell>
        </row>
        <row r="66">
          <cell r="D66" t="str">
            <v>LUMINÁRIA DE SOBREPOR PARA  TUBULAR T-5 2X28 COMPLETA COM REATOR E LÂMPADA.</v>
          </cell>
          <cell r="E66" t="str">
            <v>UND</v>
          </cell>
          <cell r="F66" t="str">
            <v>CEGAME</v>
          </cell>
          <cell r="G66">
            <v>450.68</v>
          </cell>
        </row>
        <row r="67">
          <cell r="D67" t="str">
            <v>LUMINÁRIA DE SOBREPOR PARA  TUBULAR T-5 2X28 COMPLETA COM REATOR E LÂMPADA.</v>
          </cell>
          <cell r="E67" t="str">
            <v>UND</v>
          </cell>
          <cell r="F67" t="str">
            <v>BALAROTI</v>
          </cell>
          <cell r="G67">
            <v>363.32000000000005</v>
          </cell>
        </row>
        <row r="71">
          <cell r="C71" t="str">
            <v>COT-055</v>
          </cell>
          <cell r="D71" t="str">
            <v xml:space="preserve">FORNECIMENTO DE MADEIRA BIO-SINTÉTICA NA COR CUMARU </v>
          </cell>
          <cell r="E71" t="str">
            <v>M2</v>
          </cell>
          <cell r="F71" t="str">
            <v>FORNECEDOR</v>
          </cell>
          <cell r="G71">
            <v>170.4</v>
          </cell>
        </row>
        <row r="72">
          <cell r="D72" t="str">
            <v>MADEIRA BIO-SINTÉTICA NA COR CUMARU</v>
          </cell>
          <cell r="E72" t="str">
            <v>UND</v>
          </cell>
          <cell r="F72" t="str">
            <v>INTERLOG</v>
          </cell>
          <cell r="G72">
            <v>176.74</v>
          </cell>
        </row>
        <row r="73">
          <cell r="D73" t="str">
            <v>MADEIRA BIO-SINTÉTICA NA COR CUMARU</v>
          </cell>
          <cell r="E73" t="str">
            <v>UND</v>
          </cell>
          <cell r="F73" t="str">
            <v>ECOMAX</v>
          </cell>
          <cell r="G73">
            <v>164.06</v>
          </cell>
        </row>
        <row r="77">
          <cell r="C77" t="str">
            <v>COT-056</v>
          </cell>
          <cell r="D77" t="str">
            <v>FORNECIMENTO E INSTALAÇÃO DE GRADE EM MADEIRA BIO-SINTÉTICA COM MONTANTES A CADA METRO (12x12X1100)mm.</v>
          </cell>
          <cell r="E77" t="str">
            <v>M2</v>
          </cell>
          <cell r="F77" t="str">
            <v>FORNECEDOR</v>
          </cell>
          <cell r="G77">
            <v>352.24</v>
          </cell>
        </row>
        <row r="78">
          <cell r="D78" t="str">
            <v>MADEIRA BIO-SINTÉTICA NA COR CUMARU</v>
          </cell>
          <cell r="E78" t="str">
            <v>UND</v>
          </cell>
          <cell r="F78" t="str">
            <v>INTERLOG</v>
          </cell>
          <cell r="G78">
            <v>352.24</v>
          </cell>
        </row>
      </sheetData>
      <sheetData sheetId="7"/>
      <sheetData sheetId="8"/>
      <sheetData sheetId="9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NAME"/>
      <sheetName val="Resumo "/>
      <sheetName val="Numeração"/>
      <sheetName val="COTAÇÕES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undações"/>
      <sheetName val="Resumo"/>
      <sheetName val="GERAL"/>
      <sheetName val="PAVIMENTAÇÃO"/>
      <sheetName val="Esquadrias"/>
    </sheetNames>
    <sheetDataSet>
      <sheetData sheetId="0">
        <row r="8">
          <cell r="K8">
            <v>62.554285674611435</v>
          </cell>
        </row>
      </sheetData>
      <sheetData sheetId="1"/>
      <sheetData sheetId="2">
        <row r="4">
          <cell r="I4">
            <v>16</v>
          </cell>
        </row>
      </sheetData>
      <sheetData sheetId="3">
        <row r="4">
          <cell r="H4">
            <v>872.77</v>
          </cell>
        </row>
      </sheetData>
      <sheetData sheetId="4">
        <row r="3">
          <cell r="F3">
            <v>2.52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ÇAMENTO"/>
      <sheetName val="DMTs ADOTADOS"/>
      <sheetName val="orcamento"/>
      <sheetName val="insumos"/>
    </sheetNames>
    <sheetDataSet>
      <sheetData sheetId="0"/>
      <sheetData sheetId="1">
        <row r="14">
          <cell r="F14">
            <v>20</v>
          </cell>
        </row>
      </sheetData>
      <sheetData sheetId="2"/>
      <sheetData sheetId="3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"/>
      <sheetName val="BDI"/>
      <sheetName val="ENCSOC"/>
      <sheetName val="ENCSOC (2)"/>
      <sheetName val="TABELA"/>
      <sheetName val="Plan1"/>
      <sheetName val="BDI_sinapi"/>
    </sheetNames>
    <sheetDataSet>
      <sheetData sheetId="0">
        <row r="9">
          <cell r="R9">
            <v>3.86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UANT-GÁS"/>
    </sheetNames>
    <sheetDataSet>
      <sheetData sheetId="0">
        <row r="1">
          <cell r="A1" t="str">
            <v>UFC-UNIVERSIDADE FEDERAL DO CEARÁ</v>
          </cell>
        </row>
        <row r="2">
          <cell r="A2" t="str">
            <v>PRO-REITORIA DE PLANEJAMENTO</v>
          </cell>
        </row>
        <row r="3">
          <cell r="A3" t="str">
            <v>COP-COORDENADORIA DE OBRAS E PROJETOS</v>
          </cell>
        </row>
        <row r="4">
          <cell r="A4" t="str">
            <v>DIVISÃO DE OBRAS</v>
          </cell>
        </row>
        <row r="5">
          <cell r="A5" t="str">
            <v>OBRA: BLOCO DE ENGENHARIA HIDRÁULICA</v>
          </cell>
        </row>
        <row r="6">
          <cell r="A6" t="str">
            <v>Local: CAMPUS DO PICI</v>
          </cell>
        </row>
        <row r="7">
          <cell r="A7" t="str">
            <v>Data:  MAIO/2012</v>
          </cell>
        </row>
        <row r="8">
          <cell r="A8" t="str">
            <v>Autor:</v>
          </cell>
        </row>
        <row r="10">
          <cell r="A10" t="str">
            <v>OBRA: BLOCO DE ENGENHARIA HIDRÁULICA</v>
          </cell>
        </row>
        <row r="11">
          <cell r="A11" t="str">
            <v>ASSUNTO: INSTALAÇÕES DE GÁS</v>
          </cell>
        </row>
        <row r="12">
          <cell r="A12" t="str">
            <v>ETAPA: Instalações de Gás</v>
          </cell>
        </row>
        <row r="14">
          <cell r="A14" t="str">
            <v>Térreo</v>
          </cell>
        </row>
        <row r="15">
          <cell r="A15" t="str">
            <v xml:space="preserve">Especificação </v>
          </cell>
        </row>
        <row r="16">
          <cell r="A16" t="str">
            <v>Estopa</v>
          </cell>
        </row>
        <row r="17">
          <cell r="A17" t="str">
            <v>Fita veda rosca</v>
          </cell>
        </row>
        <row r="18">
          <cell r="A18" t="str">
            <v>Lixa n°120 p/ ferro</v>
          </cell>
        </row>
        <row r="19">
          <cell r="A19" t="str">
            <v xml:space="preserve">Serra manual 24D (Lâmina)   </v>
          </cell>
        </row>
        <row r="20">
          <cell r="A20" t="str">
            <v>Pasta para soldar</v>
          </cell>
        </row>
        <row r="21">
          <cell r="A21" t="str">
            <v>Solda SOFT</v>
          </cell>
        </row>
        <row r="22">
          <cell r="A22" t="str">
            <v>Parafuso c/ plástica bucha de nylon 8mm</v>
          </cell>
        </row>
        <row r="23">
          <cell r="A23" t="str">
            <v>Conector 603 - 15 x 1/2" em bronze</v>
          </cell>
        </row>
        <row r="24">
          <cell r="A24" t="str">
            <v>Joelho 90° cobre 15mm Classe A</v>
          </cell>
        </row>
        <row r="25">
          <cell r="A25" t="str">
            <v>Joelho 90° cobre 22mm</v>
          </cell>
        </row>
        <row r="26">
          <cell r="A26" t="str">
            <v>Joelho 45° cobre 15mm classe A</v>
          </cell>
        </row>
        <row r="27">
          <cell r="A27" t="str">
            <v>Luva cobre classe A 15mm</v>
          </cell>
        </row>
        <row r="28">
          <cell r="A28" t="str">
            <v>Luva de redução 22x15mm (cobre) - substituido por galvanizado</v>
          </cell>
        </row>
        <row r="29">
          <cell r="A29" t="str">
            <v>Luva de cobre classe A 22mm</v>
          </cell>
        </row>
        <row r="30">
          <cell r="A30" t="str">
            <v xml:space="preserve">Suporte em barra chata 3/4 x  3/16" </v>
          </cell>
        </row>
        <row r="31">
          <cell r="A31" t="str">
            <v>Tubo-luva em chapa de aço galvanizado 25X15cm</v>
          </cell>
        </row>
        <row r="32">
          <cell r="A32" t="str">
            <v>Pig Tail p/ 190Kg (mangueira de aço blindado)</v>
          </cell>
        </row>
        <row r="33">
          <cell r="A33" t="str">
            <v>Plug 1/2" para registro tipo bico de mamadeira instalações de gás</v>
          </cell>
        </row>
        <row r="34">
          <cell r="A34" t="str">
            <v>Torneira tipo bico de mamadeira 1/2 x 3/8 para instalações de gás</v>
          </cell>
        </row>
        <row r="35">
          <cell r="A35" t="str">
            <v>Joelho 3/4" NPL Classe 2 - Ref.2015 (Tupy)</v>
          </cell>
        </row>
        <row r="36">
          <cell r="A36" t="str">
            <v>Luva 1/2" NPT Classe 20 - Ref.2045</v>
          </cell>
        </row>
        <row r="37">
          <cell r="A37" t="str">
            <v>Medidor de Gás "Tipo Lao" c/ Conexão 3/8" Tipo SAE</v>
          </cell>
        </row>
        <row r="38">
          <cell r="A38" t="str">
            <v>Porca de latão 3/8"</v>
          </cell>
        </row>
        <row r="39">
          <cell r="A39" t="str">
            <v>Quadro de embutir para gás 60 x 60 x 18cm (02 medidores)</v>
          </cell>
        </row>
        <row r="40">
          <cell r="A40" t="str">
            <v>União assento cônico de bronze conexão com rosca NTP ᶲ 1/2"</v>
          </cell>
        </row>
        <row r="41">
          <cell r="A41" t="str">
            <v>Regulador de gás tipo industrial de segundo estágio Fab. Eluma h=1,10m</v>
          </cell>
        </row>
        <row r="42">
          <cell r="A42" t="str">
            <v>Mangueira trançada para interligação na conexão do fogão</v>
          </cell>
        </row>
        <row r="43">
          <cell r="A43" t="str">
            <v>Registro F 5/32 125 psi 3/8" NPT - 3x3/8" - SAE - M</v>
          </cell>
        </row>
        <row r="44">
          <cell r="A44" t="str">
            <v>Niple de latão com Borboleta</v>
          </cell>
        </row>
        <row r="45">
          <cell r="A45" t="str">
            <v>Niple duplo em bronze 602 DN 1/2" Fab. Eluma</v>
          </cell>
        </row>
        <row r="46">
          <cell r="A46" t="str">
            <v>Niple de Latão 1/2" NPT x 3/8" SAE</v>
          </cell>
        </row>
        <row r="47">
          <cell r="A47" t="str">
            <v>Niple 3/4" NPL Classe 2 - Ref.2001 (Tupy)</v>
          </cell>
        </row>
        <row r="48">
          <cell r="A48" t="str">
            <v>Tubo de cobre reduzido SAE</v>
          </cell>
        </row>
        <row r="49">
          <cell r="A49" t="str">
            <v>Valvula de esfera de alta pressão tripartida 300LBS DN 1/2" Fab. Mipel</v>
          </cell>
        </row>
        <row r="50">
          <cell r="A50" t="str">
            <v>Valvula RF 3/4" NPT</v>
          </cell>
        </row>
        <row r="51">
          <cell r="A51" t="str">
            <v>Tubo de cobre classe A 15mm</v>
          </cell>
        </row>
        <row r="52">
          <cell r="A52" t="str">
            <v>Tubo de cobre classe A 22mm</v>
          </cell>
        </row>
        <row r="53">
          <cell r="A53" t="str">
            <v>Lâmina de serra</v>
          </cell>
        </row>
        <row r="54">
          <cell r="A54" t="str">
            <v>Esquema vertical:</v>
          </cell>
        </row>
        <row r="55">
          <cell r="A55" t="str">
            <v>Estopa</v>
          </cell>
        </row>
        <row r="56">
          <cell r="A56" t="str">
            <v>Fita veda rosca</v>
          </cell>
        </row>
        <row r="57">
          <cell r="A57" t="str">
            <v>Lixa n°120 p/ ferro</v>
          </cell>
        </row>
        <row r="58">
          <cell r="A58" t="str">
            <v xml:space="preserve">Serra manual 24D (Lâmina)   </v>
          </cell>
        </row>
        <row r="59">
          <cell r="A59" t="str">
            <v>Parafuso c/ plástica bucha de nylon 8mm</v>
          </cell>
        </row>
        <row r="60">
          <cell r="A60" t="str">
            <v>Pasta para soldar</v>
          </cell>
        </row>
        <row r="61">
          <cell r="A61" t="str">
            <v>Solda SOFT</v>
          </cell>
        </row>
        <row r="62">
          <cell r="A62" t="str">
            <v>Conector 603 - 15 x 1/2" em bronze</v>
          </cell>
        </row>
        <row r="63">
          <cell r="A63" t="str">
            <v>Joelho 90° cobre 15mm Classe A</v>
          </cell>
        </row>
        <row r="64">
          <cell r="A64" t="str">
            <v>Joelho 90° cobre 22mm</v>
          </cell>
        </row>
        <row r="65">
          <cell r="A65" t="str">
            <v>Joelho 45° cobre 15mm classe A</v>
          </cell>
        </row>
        <row r="66">
          <cell r="A66" t="str">
            <v>Luva cobre classe A 15mm</v>
          </cell>
        </row>
        <row r="67">
          <cell r="A67" t="str">
            <v>Luva de redução 22x15mm (cobre) - substituido por galvanizado</v>
          </cell>
        </row>
        <row r="68">
          <cell r="A68" t="str">
            <v xml:space="preserve">Suporte em barra chata 3/4 x  3/16" </v>
          </cell>
        </row>
        <row r="69">
          <cell r="A69" t="str">
            <v>Tubo-luva em chapa de aço galvanizado 50X50cm</v>
          </cell>
        </row>
        <row r="70">
          <cell r="A70" t="str">
            <v>Pig Tail p/ 190Kg (mangueira de aço blindado)</v>
          </cell>
        </row>
        <row r="71">
          <cell r="A71" t="str">
            <v>Tampão</v>
          </cell>
        </row>
        <row r="72">
          <cell r="A72" t="str">
            <v>Plug 1/2" para registro tipo bico de mamadeira instalações de gás</v>
          </cell>
        </row>
        <row r="73">
          <cell r="A73" t="str">
            <v>Torneira tipo bico de mamadeira 1/2 x 3/8 para instalações de gás</v>
          </cell>
        </row>
        <row r="74">
          <cell r="A74" t="str">
            <v>Joelho 3/4" NPL Classe 2 - Ref.2015 (Tupy)</v>
          </cell>
        </row>
        <row r="75">
          <cell r="A75" t="str">
            <v>Luva 1/2" NPT Classe 20 - Ref.2045</v>
          </cell>
        </row>
        <row r="76">
          <cell r="A76" t="str">
            <v>Medidor de Gás "Tipo Lao" c/ Conexão 3/8" Tipo SAE</v>
          </cell>
        </row>
        <row r="77">
          <cell r="A77" t="str">
            <v>Porca de latão 3/8"</v>
          </cell>
        </row>
        <row r="78">
          <cell r="A78" t="str">
            <v>Quadro de embutir para gás 60 x 60 x 18cm (02 medidores)</v>
          </cell>
        </row>
        <row r="79">
          <cell r="A79" t="str">
            <v>União assento cônico de bronze conexão com rosca NTP ᶲ 1/2"</v>
          </cell>
        </row>
        <row r="80">
          <cell r="A80" t="str">
            <v>Regulador de gás tipo industrial de segundo estágio Fab. Eluma h=1,10m</v>
          </cell>
        </row>
        <row r="81">
          <cell r="A81" t="str">
            <v>Mangueira trançada para interligação na conexão do fogão</v>
          </cell>
        </row>
        <row r="82">
          <cell r="A82" t="str">
            <v>Registro F 5/32 125 psi 3/8" NPT - 3x3/8" - SAE - M</v>
          </cell>
        </row>
        <row r="83">
          <cell r="A83" t="str">
            <v>Niple de latão com Borboleta</v>
          </cell>
        </row>
        <row r="84">
          <cell r="A84" t="str">
            <v>Niple duplo em bronze 602 DN 1/2" Fab. Eluma</v>
          </cell>
        </row>
        <row r="85">
          <cell r="A85" t="str">
            <v>Niple de Latão 1/2" NPT x 3/8" SAE</v>
          </cell>
        </row>
        <row r="86">
          <cell r="A86" t="str">
            <v>Niple 3/4" NPL Classe 2 - Ref.2001 (Tupy)</v>
          </cell>
        </row>
        <row r="87">
          <cell r="A87" t="str">
            <v>Tubo de cobre reduzido SAE</v>
          </cell>
        </row>
        <row r="88">
          <cell r="A88" t="str">
            <v>Valvula de esfera de alta pressão tripartida 300LBS DN 1/2" Fab. Mipel</v>
          </cell>
        </row>
        <row r="89">
          <cell r="A89" t="str">
            <v>Valvula RF 3/4" NPT</v>
          </cell>
        </row>
        <row r="90">
          <cell r="A90" t="str">
            <v>Tubo de cobre classe A 15mm</v>
          </cell>
        </row>
        <row r="91">
          <cell r="A91" t="str">
            <v>Tubo de cobre classe A 22mm</v>
          </cell>
        </row>
        <row r="92">
          <cell r="A92" t="str">
            <v>Lâmina de serra</v>
          </cell>
        </row>
        <row r="93">
          <cell r="A93" t="str">
            <v>1º pavimento</v>
          </cell>
        </row>
        <row r="94">
          <cell r="A94" t="str">
            <v>Estopa</v>
          </cell>
        </row>
        <row r="95">
          <cell r="A95" t="str">
            <v>Fita veda rosca</v>
          </cell>
        </row>
        <row r="96">
          <cell r="A96" t="str">
            <v>Lixa n°120 p/ ferro</v>
          </cell>
        </row>
        <row r="97">
          <cell r="A97" t="str">
            <v>Parafuso c/ plástica bucha de nylon 8mm</v>
          </cell>
        </row>
        <row r="98">
          <cell r="A98" t="str">
            <v xml:space="preserve">Serra manual 24D (Lâmina)   </v>
          </cell>
        </row>
        <row r="99">
          <cell r="A99" t="str">
            <v>Pasta para soldar</v>
          </cell>
        </row>
        <row r="100">
          <cell r="A100" t="str">
            <v>Solda SOFT</v>
          </cell>
        </row>
        <row r="101">
          <cell r="A101" t="str">
            <v>Conector 603 - 15 x 1/2" em bronze</v>
          </cell>
        </row>
        <row r="102">
          <cell r="A102" t="str">
            <v>Joelho 90° cobre 15mm Classe A</v>
          </cell>
        </row>
        <row r="103">
          <cell r="A103" t="str">
            <v>Joelho 90° cobre 22mm</v>
          </cell>
        </row>
        <row r="104">
          <cell r="A104" t="str">
            <v>Joelho 45° cobre 15mm classe A</v>
          </cell>
        </row>
        <row r="105">
          <cell r="A105" t="str">
            <v>Luva cobre classe A 15mm</v>
          </cell>
        </row>
        <row r="106">
          <cell r="A106" t="str">
            <v>Luva de redução 22x15mm (cobre) - substituido por galvanizado</v>
          </cell>
        </row>
        <row r="107">
          <cell r="A107" t="str">
            <v xml:space="preserve">Suporte em barra chata 3/4 x  3/16" </v>
          </cell>
        </row>
        <row r="108">
          <cell r="A108" t="str">
            <v>Tubo-luva em chapa de aço galvanizado 50X50cm</v>
          </cell>
        </row>
        <row r="109">
          <cell r="A109" t="str">
            <v>Pig Tail p/ 190Kg (mangueira de aço blindado)</v>
          </cell>
        </row>
        <row r="110">
          <cell r="A110" t="str">
            <v>Tampão</v>
          </cell>
        </row>
        <row r="111">
          <cell r="A111" t="str">
            <v>Plug 1/2" para registro tipo bico de mamadeira instalações de gás</v>
          </cell>
        </row>
        <row r="112">
          <cell r="A112" t="str">
            <v>Torneira tipo bico de mamadeira 1/2 x 3/8 para instalações de gás</v>
          </cell>
        </row>
        <row r="113">
          <cell r="A113" t="str">
            <v>Joelho 3/4" NPL Classe 2 - Ref.2015 (Tupy)</v>
          </cell>
        </row>
        <row r="114">
          <cell r="A114" t="str">
            <v>Luva 1/2" NPT Classe 20 - Ref.2045</v>
          </cell>
        </row>
        <row r="115">
          <cell r="A115" t="str">
            <v>Medidor de Gás "Tipo Lao" c/ Conexão 3/8" Tipo SAE</v>
          </cell>
        </row>
        <row r="116">
          <cell r="A116" t="str">
            <v>Porca de latão 3/8"</v>
          </cell>
        </row>
        <row r="117">
          <cell r="A117" t="str">
            <v>Quadro de embutir para gás 60 x 60 x 18cm (02 medidores)</v>
          </cell>
        </row>
        <row r="118">
          <cell r="A118" t="str">
            <v>União assento cônico de bronze conexão com rosca NTP ᶲ 1/2"</v>
          </cell>
        </row>
        <row r="119">
          <cell r="A119" t="str">
            <v>Regulador de gás tipo industrial de segundo estágio Fab. Eluma h=1,10m</v>
          </cell>
        </row>
        <row r="120">
          <cell r="A120" t="str">
            <v>Mangueira trançada para interligação na conexão do fogão</v>
          </cell>
        </row>
        <row r="121">
          <cell r="A121" t="str">
            <v>Registro F 5/32 125 psi 3/8" NPT - 3x3/8" - SAE - M</v>
          </cell>
        </row>
        <row r="122">
          <cell r="A122" t="str">
            <v>Niple de latão com Borboleta</v>
          </cell>
        </row>
        <row r="123">
          <cell r="A123" t="str">
            <v>Niple duplo em bronze 602 DN 1/2" Fab. Eluma</v>
          </cell>
        </row>
        <row r="124">
          <cell r="A124" t="str">
            <v>Tê de cobre 90º DN 15mm</v>
          </cell>
        </row>
        <row r="125">
          <cell r="A125" t="str">
            <v>Niple de Latão 1/2" NPT x 3/8" SAE</v>
          </cell>
        </row>
        <row r="126">
          <cell r="A126" t="str">
            <v>Niple 3/4" NPL Classe 2 - Ref.2001 (Tupy)</v>
          </cell>
        </row>
        <row r="127">
          <cell r="A127" t="str">
            <v>Tubo de cobre reduzido SAE</v>
          </cell>
        </row>
        <row r="128">
          <cell r="A128" t="str">
            <v>Valvula de esfera de alta pressão tripartida 300LBS DN 1/2" Fab. Mipel</v>
          </cell>
        </row>
        <row r="129">
          <cell r="A129" t="str">
            <v>Valvula RF 3/4" NPT</v>
          </cell>
        </row>
        <row r="130">
          <cell r="A130" t="str">
            <v>Tubo de cobre classe A 15mm</v>
          </cell>
        </row>
        <row r="131">
          <cell r="A131" t="str">
            <v>Tubo de cobre classe A 22mm</v>
          </cell>
        </row>
        <row r="132">
          <cell r="A132" t="str">
            <v>Lâmina de serra</v>
          </cell>
        </row>
        <row r="133">
          <cell r="A133" t="str">
            <v>2º pavimento - 01 pt para varanda e 1 pt p/ cozinha:</v>
          </cell>
        </row>
        <row r="134">
          <cell r="A134" t="str">
            <v>Estopa</v>
          </cell>
        </row>
        <row r="135">
          <cell r="A135" t="str">
            <v>Fita veda rosca</v>
          </cell>
        </row>
        <row r="136">
          <cell r="A136" t="str">
            <v>Lixa n°120 p/ ferro</v>
          </cell>
        </row>
        <row r="137">
          <cell r="A137" t="str">
            <v xml:space="preserve">Serra manual 24D (Lâmina)   </v>
          </cell>
        </row>
        <row r="138">
          <cell r="A138" t="str">
            <v>Pasta para soldar</v>
          </cell>
        </row>
        <row r="139">
          <cell r="A139" t="str">
            <v>Parafuso c/ plástica bucha de nylon 8mm</v>
          </cell>
        </row>
        <row r="140">
          <cell r="A140" t="str">
            <v>Solda SOFT</v>
          </cell>
        </row>
        <row r="141">
          <cell r="A141" t="str">
            <v>Conector 603 - 15 x 1/2" em bronze</v>
          </cell>
        </row>
        <row r="142">
          <cell r="A142" t="str">
            <v>Joelho 90° cobre 15mm Classe A</v>
          </cell>
        </row>
        <row r="143">
          <cell r="A143" t="str">
            <v>Joelho 90° cobre 22mm</v>
          </cell>
        </row>
        <row r="144">
          <cell r="A144" t="str">
            <v>Joelho 45° cobre 15mm classe A</v>
          </cell>
        </row>
        <row r="145">
          <cell r="A145" t="str">
            <v>Luva cobre classe A 15mm</v>
          </cell>
        </row>
        <row r="146">
          <cell r="A146" t="str">
            <v>Luva de redução 22x15mm (cobre) - substituido por galvanizado</v>
          </cell>
        </row>
        <row r="147">
          <cell r="A147" t="str">
            <v xml:space="preserve">Suporte em barra chata 3/4 x  3/16" </v>
          </cell>
        </row>
        <row r="148">
          <cell r="A148" t="str">
            <v>Tubo-luva em chapa de aço galvanizado 50X50cm</v>
          </cell>
        </row>
        <row r="149">
          <cell r="A149" t="str">
            <v>Pig Tail p/ 190Kg (mangueira de aço blindado)</v>
          </cell>
        </row>
        <row r="150">
          <cell r="A150" t="str">
            <v>Tampão</v>
          </cell>
        </row>
        <row r="151">
          <cell r="A151" t="str">
            <v>Plug 1/2" para registro tipo bico de mamadeira instalações de gás</v>
          </cell>
        </row>
        <row r="152">
          <cell r="A152" t="str">
            <v>Torneira tipo bico de mamadeira 1/2 x 3/8 para instalações de gás</v>
          </cell>
        </row>
        <row r="153">
          <cell r="A153" t="str">
            <v>Joelho 3/4" NPL Classe 2 - Ref.2015 (Tupy)</v>
          </cell>
        </row>
        <row r="154">
          <cell r="A154" t="str">
            <v>Luva 1/2" NPT Classe 20 - Ref.2045</v>
          </cell>
        </row>
        <row r="155">
          <cell r="A155" t="str">
            <v>Medidor de Gás "Tipo Lao" c/ Conexão 3/8" Tipo SAE</v>
          </cell>
        </row>
        <row r="156">
          <cell r="A156" t="str">
            <v>Porca de latão 3/8"</v>
          </cell>
        </row>
        <row r="157">
          <cell r="A157" t="str">
            <v>Quadro de embutir para gás 60 x 60 x 18cm (02 medidores)</v>
          </cell>
        </row>
        <row r="158">
          <cell r="A158" t="str">
            <v>União assento cônico de bronze conexão com rosca NTP ᶲ 1/2"</v>
          </cell>
        </row>
        <row r="159">
          <cell r="A159" t="str">
            <v>Regulador de gás tipo industrial de segundo estágio Fab. Eluma h=1,10m</v>
          </cell>
        </row>
        <row r="160">
          <cell r="A160" t="str">
            <v>Mangueira trançada para interligação na conexão do fogão</v>
          </cell>
        </row>
        <row r="161">
          <cell r="A161" t="str">
            <v>Registro F 5/32 125 psi 3/8" NPT - 3x3/8" - SAE - M</v>
          </cell>
        </row>
        <row r="162">
          <cell r="A162" t="str">
            <v>Niple de latão com Borboleta</v>
          </cell>
        </row>
        <row r="163">
          <cell r="A163" t="str">
            <v>Niple duplo em bronze 602 DN 1/2" Fab. Eluma</v>
          </cell>
        </row>
        <row r="164">
          <cell r="A164" t="str">
            <v>Tê de cobre 90º DN 15mm</v>
          </cell>
        </row>
        <row r="165">
          <cell r="A165" t="str">
            <v>Niple de Latão 1/2" NPT x 3/8" SAE</v>
          </cell>
        </row>
        <row r="166">
          <cell r="A166" t="str">
            <v>Niple 3/4" NPL Classe 2 - Ref.2001 (Tupy)</v>
          </cell>
        </row>
        <row r="167">
          <cell r="A167" t="str">
            <v>Tubo de cobre reduzido SAE</v>
          </cell>
        </row>
        <row r="168">
          <cell r="A168" t="str">
            <v>Valvula de esfera de alta pressão tripartida 300LBS DN 1/2" Fab. Mipel</v>
          </cell>
        </row>
        <row r="169">
          <cell r="A169" t="str">
            <v>Valvula RF 3/4" NPT</v>
          </cell>
        </row>
        <row r="170">
          <cell r="A170" t="str">
            <v>Tubo de cobre classe A 15mm</v>
          </cell>
        </row>
        <row r="171">
          <cell r="A171" t="str">
            <v>Tubo de cobre classe A 22mm</v>
          </cell>
        </row>
        <row r="172">
          <cell r="A172" t="str">
            <v>Lâmina de serra</v>
          </cell>
        </row>
        <row r="174">
          <cell r="A174" t="str">
            <v>Quadro - resumo de Instalaçoes de gás - GLP:</v>
          </cell>
        </row>
        <row r="176">
          <cell r="A176" t="str">
            <v>Soma de Coeficiente</v>
          </cell>
        </row>
        <row r="177">
          <cell r="A177" t="str">
            <v xml:space="preserve">Especificação </v>
          </cell>
        </row>
        <row r="178">
          <cell r="A178" t="str">
            <v>1º pavimento</v>
          </cell>
        </row>
        <row r="179">
          <cell r="A179" t="str">
            <v>2º pavimento - 01 pt para varanda e 1 pt p/ cozinha:</v>
          </cell>
        </row>
        <row r="180">
          <cell r="A180" t="str">
            <v>Conector 603 - 15 x 1/2" em bronze</v>
          </cell>
        </row>
        <row r="181">
          <cell r="A181" t="str">
            <v>Esquema vertical:</v>
          </cell>
        </row>
        <row r="182">
          <cell r="A182" t="str">
            <v>Estopa</v>
          </cell>
        </row>
        <row r="183">
          <cell r="A183" t="str">
            <v>Fita veda rosca</v>
          </cell>
        </row>
        <row r="184">
          <cell r="A184" t="str">
            <v>Joelho 3/4" NPL Classe 2 - Ref.2015 (Tupy)</v>
          </cell>
        </row>
        <row r="185">
          <cell r="A185" t="str">
            <v>Joelho 45° cobre 15mm classe A</v>
          </cell>
        </row>
        <row r="186">
          <cell r="A186" t="str">
            <v>Joelho 90° cobre 15mm Classe A</v>
          </cell>
        </row>
        <row r="187">
          <cell r="A187" t="str">
            <v>Joelho 90° cobre 22mm</v>
          </cell>
        </row>
        <row r="188">
          <cell r="A188" t="str">
            <v>Lâmina de serra</v>
          </cell>
        </row>
        <row r="189">
          <cell r="A189" t="str">
            <v>Lixa n°120 p/ ferro</v>
          </cell>
        </row>
        <row r="190">
          <cell r="A190" t="str">
            <v>Luva 1/2" NPT Classe 20 - Ref.2045</v>
          </cell>
        </row>
        <row r="191">
          <cell r="A191" t="str">
            <v>Luva cobre classe A 15mm</v>
          </cell>
        </row>
        <row r="192">
          <cell r="A192" t="str">
            <v>Luva de cobre classe A 22mm</v>
          </cell>
        </row>
        <row r="193">
          <cell r="A193" t="str">
            <v>Luva de redução 22x15mm (cobre) - substituido por galvanizado</v>
          </cell>
        </row>
        <row r="194">
          <cell r="A194" t="str">
            <v>Mangueira trançada para interligação na conexão do fogão</v>
          </cell>
        </row>
        <row r="195">
          <cell r="A195" t="str">
            <v>Medidor de Gás "Tipo Lao" c/ Conexão 3/8" Tipo SAE</v>
          </cell>
        </row>
        <row r="196">
          <cell r="A196" t="str">
            <v>Niple 3/4" NPL Classe 2 - Ref.2001 (Tupy)</v>
          </cell>
        </row>
        <row r="197">
          <cell r="A197" t="str">
            <v>Niple de Latão 1/2" NPT x 3/8" SAE</v>
          </cell>
        </row>
        <row r="198">
          <cell r="A198" t="str">
            <v>Niple de latão com Borboleta</v>
          </cell>
        </row>
        <row r="199">
          <cell r="A199" t="str">
            <v>Niple duplo em bronze 602 DN 1/2" Fab. Eluma</v>
          </cell>
        </row>
        <row r="200">
          <cell r="A200" t="str">
            <v>Parafuso c/ plástica bucha de nylon 8mm</v>
          </cell>
        </row>
        <row r="201">
          <cell r="A201" t="str">
            <v>Pasta para soldar</v>
          </cell>
        </row>
        <row r="202">
          <cell r="A202" t="str">
            <v>Pig Tail p/ 190Kg (mangueira de aço blindado)</v>
          </cell>
        </row>
        <row r="203">
          <cell r="A203" t="str">
            <v>Plug 1/2" para registro tipo bico de mamadeira instalações de gás</v>
          </cell>
        </row>
        <row r="204">
          <cell r="A204" t="str">
            <v>Porca de latão 3/8"</v>
          </cell>
        </row>
        <row r="205">
          <cell r="A205" t="str">
            <v>Quadro de embutir para gás 60 x 60 x 18cm (02 medidores)</v>
          </cell>
        </row>
        <row r="206">
          <cell r="A206" t="str">
            <v>Registro F 5/32 125 psi 3/8" NPT - 3x3/8" - SAE - M</v>
          </cell>
        </row>
        <row r="207">
          <cell r="A207" t="str">
            <v>Regulador de gás tipo industrial de segundo estágio Fab. Eluma h=1,10m</v>
          </cell>
        </row>
        <row r="208">
          <cell r="A208" t="str">
            <v xml:space="preserve">Serra manual 24D (Lâmina)   </v>
          </cell>
        </row>
        <row r="209">
          <cell r="A209" t="str">
            <v>Solda SOFT</v>
          </cell>
        </row>
        <row r="210">
          <cell r="A210" t="str">
            <v xml:space="preserve">Suporte em barra chata 3/4 x  3/16" </v>
          </cell>
        </row>
        <row r="211">
          <cell r="A211" t="str">
            <v>Tampão</v>
          </cell>
        </row>
        <row r="212">
          <cell r="A212" t="str">
            <v>Tê de cobre 90º DN 15mm</v>
          </cell>
        </row>
        <row r="213">
          <cell r="A213" t="str">
            <v>Torneira tipo bico de mamadeira 1/2 x 3/8 para instalações de gás</v>
          </cell>
        </row>
        <row r="214">
          <cell r="A214" t="str">
            <v>Tubo de cobre classe A 15mm</v>
          </cell>
        </row>
        <row r="215">
          <cell r="A215" t="str">
            <v>Tubo de cobre classe A 22mm</v>
          </cell>
        </row>
        <row r="216">
          <cell r="A216" t="str">
            <v>Tubo de cobre reduzido SAE</v>
          </cell>
        </row>
        <row r="217">
          <cell r="A217" t="str">
            <v>Tubo-luva em chapa de aço galvanizado 25X15cm</v>
          </cell>
        </row>
        <row r="218">
          <cell r="A218" t="str">
            <v>Tubo-luva em chapa de aço galvanizado 50X50cm</v>
          </cell>
        </row>
        <row r="219">
          <cell r="A219" t="str">
            <v>União assento cônico de bronze conexão com rosca NTP ᶲ 1/2"</v>
          </cell>
        </row>
        <row r="220">
          <cell r="A220" t="str">
            <v>Valvula de esfera de alta pressão tripartida 300LBS DN 1/2" Fab. Mipel</v>
          </cell>
        </row>
        <row r="221">
          <cell r="A221" t="str">
            <v>Valvula RF 3/4" NPT</v>
          </cell>
        </row>
        <row r="223">
          <cell r="A223" t="str">
            <v>Obervações:</v>
          </cell>
        </row>
        <row r="225">
          <cell r="A225" t="str">
            <v>*Os itens marcados de vermelho é referente a insumo.</v>
          </cell>
        </row>
        <row r="226">
          <cell r="A226" t="str">
            <v>**Na tubulação de cobre c/ conexões.</v>
          </cell>
        </row>
        <row r="227">
          <cell r="A227" t="str">
            <v>***Nas composições novas foram considerados os que foram usados no ICA.</v>
          </cell>
        </row>
        <row r="229">
          <cell r="A229" t="str">
            <v>Abrigo de gás</v>
          </cell>
        </row>
        <row r="230">
          <cell r="A230" t="str">
            <v>COTOVELO 90o COBRE DE 22mm, CONFORME NBR 11720.</v>
          </cell>
        </row>
        <row r="231">
          <cell r="A231" t="str">
            <v>TE DE COBRE DE 22mm, CONFORME NBR 11720.</v>
          </cell>
        </row>
        <row r="232">
          <cell r="A232" t="str">
            <v>LUVA DE REDUÇÃO 3/4"x1/2" COBRE, CONFORME NBR 11720.</v>
          </cell>
        </row>
        <row r="233">
          <cell r="A233" t="str">
            <v>NIPLE DUPLO EM BRONZE, COM ESPESSURA MÍNIMA DE 8mm</v>
          </cell>
        </row>
        <row r="234">
          <cell r="A234" t="str">
            <v>VÁLVULA ESFERA DE ALTA PRESSÃO TRIPARTIDA DN 3/4".</v>
          </cell>
        </row>
        <row r="235">
          <cell r="A235" t="str">
            <v>TUBO DE COBRE 15mm</v>
          </cell>
        </row>
        <row r="236">
          <cell r="A236" t="str">
            <v>UNIÃO ASSENTO CÔNICO DE COBRE DE ∅3/4", CONFORME NBR 11720.</v>
          </cell>
        </row>
        <row r="237">
          <cell r="A237" t="str">
            <v>REGULADOR INDUSTRIAL DE PRIMEIRO ESTÁGIO COM MANÔMETRO,FAB.:ALIANÇA.</v>
          </cell>
        </row>
        <row r="238">
          <cell r="A238" t="str">
            <v>PIG TAIL P/ P-190KG(MANGUEIRA DE AÇO BLINDADO).</v>
          </cell>
        </row>
        <row r="239">
          <cell r="A239" t="str">
            <v>CILINDRO P-190KG.</v>
          </cell>
        </row>
        <row r="240">
          <cell r="A240" t="str">
            <v>TAMPÃO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ÇAMENTO"/>
      <sheetName val="COMPOSICAO"/>
      <sheetName val="AUXILIARES"/>
      <sheetName val="CRONOGRAMA"/>
      <sheetName val="BDI"/>
      <sheetName val="LEIS SOCIAIS"/>
    </sheetNames>
    <sheetDataSet>
      <sheetData sheetId="0">
        <row r="2">
          <cell r="J2" t="str">
            <v>1,0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T &amp; MO"/>
      <sheetName val="COMPOSIÇÕES"/>
      <sheetName val="RESUMO"/>
      <sheetName val="PLANILHA"/>
      <sheetName val="ILUMINAÇÃO EXTERNA"/>
      <sheetName val="ADEQUAÇÃO ELÉTRICA E LÓGICA"/>
      <sheetName val="CABEAMENTO ESTRUTURADO"/>
      <sheetName val="CRONOGRAMA."/>
      <sheetName val="CRONOGRAMA"/>
      <sheetName val="LEIS SOCIA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leto"/>
      <sheetName val="Resumo Antigo"/>
      <sheetName val="OPÇÃO 02"/>
      <sheetName val="OPÇÃO 01"/>
      <sheetName val="Capa"/>
      <sheetName val="Numeração"/>
      <sheetName val="Resumo "/>
      <sheetName val="ANEXO I Curva ABC"/>
      <sheetName val="ANEXO II Comparativo"/>
      <sheetName val="ANEXO 3 - PISO INTER"/>
      <sheetName val="ANEXO 4 - Fibra Óptica"/>
      <sheetName val="ANEXO V - PORTA DE ENRROLAR"/>
      <sheetName val="ANEXO VI Alvenaria"/>
      <sheetName val="ANEXO VII CABO UTP"/>
      <sheetName val="ANEXO VIII - TUBO PVC 25MM"/>
      <sheetName val="ANEXO IX - Revestimentos"/>
      <sheetName val="ANEXO X - TUBO PVC ESG 100MM "/>
      <sheetName val="ANEXO XI - CORRIMAO EM AÇO"/>
      <sheetName val="ANEXO XII - CONCRETO"/>
      <sheetName val="ANEXO XIII - FERRO 10MM"/>
    </sheetNames>
    <sheetDataSet>
      <sheetData sheetId="0"/>
      <sheetData sheetId="1"/>
      <sheetData sheetId="2"/>
      <sheetData sheetId="3"/>
      <sheetData sheetId="4"/>
      <sheetData sheetId="5" refreshError="1">
        <row r="2">
          <cell r="Z2" t="str">
            <v>ALANA</v>
          </cell>
        </row>
        <row r="3">
          <cell r="Z3" t="str">
            <v>CAIO</v>
          </cell>
        </row>
        <row r="4">
          <cell r="Z4" t="str">
            <v>GELLY</v>
          </cell>
        </row>
        <row r="5">
          <cell r="Z5" t="str">
            <v>LÍDIA</v>
          </cell>
        </row>
        <row r="6">
          <cell r="Z6" t="str">
            <v>ÍTALO</v>
          </cell>
        </row>
      </sheetData>
      <sheetData sheetId="6" refreshError="1">
        <row r="1">
          <cell r="A1" t="str">
            <v>RAP 18/2013</v>
          </cell>
        </row>
        <row r="3">
          <cell r="K3" t="str">
            <v>Reforma</v>
          </cell>
        </row>
        <row r="4">
          <cell r="K4" t="str">
            <v>Reforma e Ampliação</v>
          </cell>
        </row>
        <row r="6">
          <cell r="K6" t="str">
            <v>SR I</v>
          </cell>
        </row>
        <row r="7">
          <cell r="K7" t="str">
            <v>SR II</v>
          </cell>
        </row>
        <row r="9">
          <cell r="K9" t="str">
            <v>SR V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os"/>
      <sheetName val="Térreo"/>
      <sheetName val="1º Pav"/>
      <sheetName val="Coberta"/>
    </sheetNames>
    <sheetDataSet>
      <sheetData sheetId="0">
        <row r="24">
          <cell r="D24">
            <v>0</v>
          </cell>
        </row>
        <row r="25">
          <cell r="D25">
            <v>0</v>
          </cell>
        </row>
        <row r="26">
          <cell r="D26">
            <v>0</v>
          </cell>
        </row>
        <row r="29">
          <cell r="D29">
            <v>0</v>
          </cell>
        </row>
        <row r="33">
          <cell r="D33">
            <v>0</v>
          </cell>
        </row>
        <row r="34">
          <cell r="D34">
            <v>0</v>
          </cell>
        </row>
        <row r="36">
          <cell r="D36">
            <v>0.72000000000000008</v>
          </cell>
        </row>
        <row r="54">
          <cell r="D54">
            <v>2.5499999999999998</v>
          </cell>
        </row>
        <row r="56">
          <cell r="D56">
            <v>0</v>
          </cell>
        </row>
      </sheetData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POSTA"/>
      <sheetName val="ORÇ"/>
      <sheetName val="COMP"/>
      <sheetName val="COMPINST"/>
      <sheetName val="CRON"/>
      <sheetName val="LS"/>
      <sheetName val="BDI - MO"/>
      <sheetName val="BDI - MAT"/>
      <sheetName val="DECLARAÇÃO DE PREÇO"/>
      <sheetName val="DECLARAÇÃO DE PROPOSTA"/>
    </sheetNames>
    <sheetDataSet>
      <sheetData sheetId="0"/>
      <sheetData sheetId="1"/>
      <sheetData sheetId="2" refreshError="1">
        <row r="7">
          <cell r="R7">
            <v>40</v>
          </cell>
          <cell r="V7">
            <v>40</v>
          </cell>
          <cell r="Z7">
            <v>5.55</v>
          </cell>
          <cell r="AB7">
            <v>5.5</v>
          </cell>
          <cell r="AD7">
            <v>22</v>
          </cell>
          <cell r="AH7">
            <v>5.55</v>
          </cell>
        </row>
        <row r="8">
          <cell r="R8">
            <v>0.46</v>
          </cell>
          <cell r="T8">
            <v>3.99</v>
          </cell>
          <cell r="V8">
            <v>0.35</v>
          </cell>
          <cell r="AB8">
            <v>9</v>
          </cell>
          <cell r="AH8">
            <v>3.95</v>
          </cell>
        </row>
        <row r="9">
          <cell r="N9">
            <v>1</v>
          </cell>
          <cell r="R9">
            <v>38</v>
          </cell>
          <cell r="T9">
            <v>44</v>
          </cell>
          <cell r="X9">
            <v>3.44</v>
          </cell>
          <cell r="AH9">
            <v>4</v>
          </cell>
        </row>
      </sheetData>
      <sheetData sheetId="3" refreshError="1">
        <row r="1">
          <cell r="P1">
            <v>1.2999999999999999E-2</v>
          </cell>
        </row>
        <row r="2">
          <cell r="R2">
            <v>0.01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ÇAMENTO"/>
      <sheetName val="COMPOSICAO"/>
      <sheetName val="Gráf1"/>
      <sheetName val="AUXILIARES"/>
      <sheetName val="CRONOGRAMA"/>
      <sheetName val="Encargos Sociais - Horistas"/>
      <sheetName val="Encargos Sociais - Mensalista"/>
      <sheetName val="BDI"/>
      <sheetName val="BDI Equipamentos"/>
    </sheetNames>
    <sheetDataSet>
      <sheetData sheetId="0">
        <row r="2">
          <cell r="M2">
            <v>0.25740000000000002</v>
          </cell>
        </row>
        <row r="3">
          <cell r="M3">
            <v>0.19359999999999999</v>
          </cell>
        </row>
        <row r="4">
          <cell r="M4">
            <v>0.88660000000000005</v>
          </cell>
        </row>
      </sheetData>
      <sheetData sheetId="1"/>
      <sheetData sheetId="2" refreshError="1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elo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. DE FOGO"/>
      <sheetName val="EQUIPAM."/>
      <sheetName val="EQUIPAM_"/>
    </sheetNames>
    <sheetDataSet>
      <sheetData sheetId="0"/>
      <sheetData sheetId="1" refreshError="1">
        <row r="8">
          <cell r="B8">
            <v>400000</v>
          </cell>
        </row>
        <row r="77">
          <cell r="A77" t="str">
            <v>DIMENSIONAMENTO DOS INSUMOS POR UNIDADE DE PEDRA NA OBRA</v>
          </cell>
        </row>
        <row r="177">
          <cell r="A177" t="str">
            <v>DETONAÇÃO PRIMÁRIA</v>
          </cell>
        </row>
        <row r="179">
          <cell r="A179" t="str">
            <v>PLANO DE FOGO PARA USO DE DOIS EXPLOSIVOS</v>
          </cell>
        </row>
        <row r="183">
          <cell r="A183" t="str">
            <v xml:space="preserve">ALTURA MÉDIA DE BANCADA: </v>
          </cell>
          <cell r="B183" t="str">
            <v>Hm =</v>
          </cell>
          <cell r="C183">
            <v>11.8</v>
          </cell>
        </row>
        <row r="184">
          <cell r="A184" t="str">
            <v>DIÂMETRO DO FURO:</v>
          </cell>
          <cell r="B184" t="str">
            <v>Ø =</v>
          </cell>
          <cell r="C184">
            <v>3</v>
          </cell>
        </row>
        <row r="185">
          <cell r="A185" t="str">
            <v>INCLINAÇÃO DA FACE  DA BANCADA:</v>
          </cell>
          <cell r="B185" t="str">
            <v>a =</v>
          </cell>
          <cell r="C185">
            <v>15</v>
          </cell>
        </row>
        <row r="187">
          <cell r="A187" t="str">
            <v xml:space="preserve">EXPLOSIVO DE FUNDO: </v>
          </cell>
          <cell r="B187" t="str">
            <v>AL-30 de</v>
          </cell>
          <cell r="C187">
            <v>2.25</v>
          </cell>
          <cell r="D187">
            <v>24</v>
          </cell>
        </row>
        <row r="188">
          <cell r="A188" t="str">
            <v xml:space="preserve">cartuchos / caixa  </v>
          </cell>
          <cell r="B188" t="str">
            <v xml:space="preserve"> N1 =</v>
          </cell>
          <cell r="C188">
            <v>13</v>
          </cell>
          <cell r="D188" t="str">
            <v>unid</v>
          </cell>
        </row>
        <row r="189">
          <cell r="A189" t="str">
            <v>peso do cartucho</v>
          </cell>
          <cell r="B189" t="str">
            <v>p1 =</v>
          </cell>
          <cell r="C189">
            <v>1923.0769230769231</v>
          </cell>
          <cell r="D189" t="str">
            <v>g</v>
          </cell>
        </row>
        <row r="190">
          <cell r="A190" t="str">
            <v>comprimento do cartucho carregado</v>
          </cell>
          <cell r="B190" t="str">
            <v>l1 =</v>
          </cell>
          <cell r="C190">
            <v>0.47625000000000001</v>
          </cell>
        </row>
        <row r="191">
          <cell r="B191" t="str">
            <v>q1 =</v>
          </cell>
          <cell r="C191">
            <v>4037.9567938623059</v>
          </cell>
          <cell r="D191" t="str">
            <v>g/m</v>
          </cell>
        </row>
        <row r="192">
          <cell r="B192" t="str">
            <v>F1 =</v>
          </cell>
          <cell r="C192">
            <v>0.65</v>
          </cell>
        </row>
        <row r="193">
          <cell r="B193" t="str">
            <v>F'1 =</v>
          </cell>
          <cell r="C193">
            <v>0.73015000000000008</v>
          </cell>
        </row>
        <row r="194">
          <cell r="A194" t="str">
            <v>razão de carregamento:</v>
          </cell>
          <cell r="B194" t="str">
            <v>Rc1 =</v>
          </cell>
          <cell r="C194">
            <v>340</v>
          </cell>
          <cell r="D194" t="str">
            <v>g/m³</v>
          </cell>
        </row>
        <row r="195">
          <cell r="B195" t="str">
            <v>v1 =</v>
          </cell>
          <cell r="C195">
            <v>11.876343511359723</v>
          </cell>
          <cell r="D195" t="str">
            <v>m³/m</v>
          </cell>
        </row>
        <row r="196">
          <cell r="B196" t="str">
            <v>x1 =</v>
          </cell>
          <cell r="C196">
            <v>0.44455622344075135</v>
          </cell>
        </row>
        <row r="198">
          <cell r="A198" t="str">
            <v>EXPLOSIVO DE COLUNA:</v>
          </cell>
          <cell r="B198" t="str">
            <v>Britamon</v>
          </cell>
          <cell r="C198" t="str">
            <v>2 1/4 x</v>
          </cell>
          <cell r="D198">
            <v>24</v>
          </cell>
        </row>
        <row r="199">
          <cell r="B199" t="str">
            <v>cartuchos / caixa   N2 =</v>
          </cell>
          <cell r="C199">
            <v>15</v>
          </cell>
          <cell r="D199" t="str">
            <v>unid</v>
          </cell>
        </row>
        <row r="200">
          <cell r="B200" t="str">
            <v>p2 =</v>
          </cell>
          <cell r="C200">
            <v>1666.6666666666667</v>
          </cell>
          <cell r="D200" t="str">
            <v>g</v>
          </cell>
        </row>
        <row r="201">
          <cell r="B201" t="str">
            <v>l2 =</v>
          </cell>
          <cell r="C201">
            <v>0.47625000000000001</v>
          </cell>
          <cell r="D201" t="str">
            <v>m</v>
          </cell>
        </row>
        <row r="202">
          <cell r="B202" t="str">
            <v>q2 =</v>
          </cell>
          <cell r="C202">
            <v>3499.562554680665</v>
          </cell>
          <cell r="D202" t="str">
            <v>g/m</v>
          </cell>
        </row>
        <row r="203">
          <cell r="B203" t="str">
            <v>F2 =</v>
          </cell>
          <cell r="C203">
            <v>0.4</v>
          </cell>
        </row>
        <row r="204">
          <cell r="B204" t="str">
            <v>F'2 =</v>
          </cell>
          <cell r="C204">
            <v>0.53739999999999999</v>
          </cell>
        </row>
        <row r="205">
          <cell r="A205" t="str">
            <v>razão de carregamento:</v>
          </cell>
          <cell r="B205" t="str">
            <v>Rc2 =</v>
          </cell>
          <cell r="C205">
            <v>460</v>
          </cell>
          <cell r="D205" t="str">
            <v>g/m³</v>
          </cell>
        </row>
        <row r="206">
          <cell r="B206" t="str">
            <v>v2 =</v>
          </cell>
          <cell r="C206">
            <v>7.6077446840884022</v>
          </cell>
          <cell r="D206" t="str">
            <v>m³/m</v>
          </cell>
        </row>
        <row r="208">
          <cell r="A208" t="str">
            <v>Parâmetros da malha de furação</v>
          </cell>
        </row>
        <row r="209">
          <cell r="A209" t="str">
            <v xml:space="preserve"> Volume deslocado por metro linear de explosivo carregado:</v>
          </cell>
          <cell r="B209" t="str">
            <v>v =</v>
          </cell>
          <cell r="C209">
            <v>9.5053768581237605</v>
          </cell>
          <cell r="D209" t="str">
            <v>m³/m</v>
          </cell>
        </row>
        <row r="211">
          <cell r="A211" t="str">
            <v>afastamento convencional:</v>
          </cell>
        </row>
        <row r="212">
          <cell r="A212" t="str">
            <v>calculado:</v>
          </cell>
          <cell r="B212" t="str">
            <v>Ac =</v>
          </cell>
          <cell r="C212">
            <v>2.6599425782073114</v>
          </cell>
          <cell r="D212" t="str">
            <v>m</v>
          </cell>
        </row>
        <row r="213">
          <cell r="A213" t="str">
            <v>usado:</v>
          </cell>
          <cell r="B213" t="str">
            <v>A'c =</v>
          </cell>
          <cell r="C213">
            <v>2.6599425782073114</v>
          </cell>
          <cell r="D213" t="str">
            <v>m</v>
          </cell>
        </row>
        <row r="215">
          <cell r="A215" t="str">
            <v>Relação espaçamento/afastamento:</v>
          </cell>
          <cell r="B215" t="str">
            <v>r=</v>
          </cell>
          <cell r="C215">
            <v>3.1</v>
          </cell>
        </row>
        <row r="216">
          <cell r="A216" t="str">
            <v>Afastamento</v>
          </cell>
          <cell r="B216" t="str">
            <v>A =</v>
          </cell>
          <cell r="C216">
            <v>1.7</v>
          </cell>
          <cell r="D216" t="str">
            <v>m</v>
          </cell>
        </row>
        <row r="217">
          <cell r="A217" t="str">
            <v>Espaçamento</v>
          </cell>
          <cell r="B217" t="str">
            <v>E =</v>
          </cell>
          <cell r="C217">
            <v>5.4</v>
          </cell>
          <cell r="D217" t="str">
            <v>m</v>
          </cell>
        </row>
        <row r="218">
          <cell r="A218" t="str">
            <v>Subfuração</v>
          </cell>
          <cell r="B218" t="str">
            <v>S =</v>
          </cell>
          <cell r="C218">
            <v>0.8</v>
          </cell>
          <cell r="D218" t="str">
            <v>m</v>
          </cell>
        </row>
        <row r="219">
          <cell r="A219" t="str">
            <v>Tampão</v>
          </cell>
          <cell r="B219" t="str">
            <v>T =</v>
          </cell>
          <cell r="C219">
            <v>1.6</v>
          </cell>
          <cell r="D219" t="str">
            <v>m</v>
          </cell>
        </row>
        <row r="221">
          <cell r="A221" t="str">
            <v>CONSTANTES DE CARREGAMENTO</v>
          </cell>
        </row>
        <row r="222">
          <cell r="A222" t="str">
            <v>L1 = a x H + b</v>
          </cell>
        </row>
        <row r="223">
          <cell r="B223" t="str">
            <v>a =</v>
          </cell>
          <cell r="C223">
            <v>0.30545928410783574</v>
          </cell>
        </row>
        <row r="224">
          <cell r="B224" t="str">
            <v>b =</v>
          </cell>
          <cell r="C224">
            <v>1.4258064516129032</v>
          </cell>
        </row>
        <row r="225">
          <cell r="A225" t="str">
            <v xml:space="preserve">PARÂMETROS DE FURAÇÃO E CARREGAMENTO </v>
          </cell>
        </row>
        <row r="226">
          <cell r="A226" t="str">
            <v>ALTURA DE BANCADA (m)</v>
          </cell>
          <cell r="B226" t="str">
            <v>H =</v>
          </cell>
          <cell r="C226">
            <v>11.8</v>
          </cell>
          <cell r="D226" t="str">
            <v>m</v>
          </cell>
        </row>
        <row r="227">
          <cell r="A227" t="str">
            <v>Furação:</v>
          </cell>
          <cell r="B227" t="str">
            <v>H1 =</v>
          </cell>
          <cell r="C227">
            <v>13</v>
          </cell>
          <cell r="D227" t="str">
            <v>m</v>
          </cell>
        </row>
        <row r="228">
          <cell r="A228" t="str">
            <v>Carga de fundo:</v>
          </cell>
          <cell r="B228" t="str">
            <v>n1 =</v>
          </cell>
          <cell r="C228">
            <v>10.5</v>
          </cell>
          <cell r="D228" t="str">
            <v>cartuchos</v>
          </cell>
        </row>
        <row r="229">
          <cell r="A229" t="str">
            <v>Carga de coluna:</v>
          </cell>
          <cell r="B229" t="str">
            <v>n2 =</v>
          </cell>
          <cell r="C229">
            <v>13.5</v>
          </cell>
          <cell r="D229" t="str">
            <v>cartuchos</v>
          </cell>
        </row>
        <row r="262">
          <cell r="C262">
            <v>1.6875</v>
          </cell>
        </row>
      </sheetData>
      <sheetData sheetId="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undações"/>
      <sheetName val="Resumo"/>
      <sheetName val="GERAL"/>
      <sheetName val="PAVIMENTAÇÃO"/>
      <sheetName val="Esquadrias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ALÍTICA NOVA"/>
      <sheetName val="COMP_01"/>
      <sheetName val="COMP_02"/>
      <sheetName val="COMP_03"/>
      <sheetName val="AUX"/>
      <sheetName val="BASE"/>
      <sheetName val="COTAÇÕES"/>
      <sheetName val="CRONOGRAMA"/>
      <sheetName val="SINAPI-INSU"/>
      <sheetName val="SINAPI-SERV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3">
          <cell r="B13" t="str">
            <v>CÓDIGO</v>
          </cell>
          <cell r="C13" t="str">
            <v>FONTE</v>
          </cell>
          <cell r="D13" t="str">
            <v>DESCRIÇÃO</v>
          </cell>
          <cell r="E13" t="str">
            <v>UNIDADE</v>
          </cell>
          <cell r="F13" t="str">
            <v>UNIT</v>
          </cell>
        </row>
        <row r="14">
          <cell r="D14" t="str">
            <v>SINAPI-CE (serviços)</v>
          </cell>
        </row>
        <row r="15">
          <cell r="B15">
            <v>72840</v>
          </cell>
          <cell r="C15" t="str">
            <v>SINAPI-CE</v>
          </cell>
          <cell r="D15" t="str">
            <v>TRANSPORTE COMERCIAL COM CAMINHAO CARROCERIA 9 T, RODOVIA PAVIMENTADA</v>
          </cell>
          <cell r="E15" t="str">
            <v>TXKM</v>
          </cell>
          <cell r="F15">
            <v>0.51</v>
          </cell>
        </row>
        <row r="16">
          <cell r="B16" t="str">
            <v>74219/002</v>
          </cell>
          <cell r="C16" t="str">
            <v>SINAPI-CE</v>
          </cell>
          <cell r="D16" t="str">
            <v>PASSADICOS COM TABUAS DE MADEIRA PARA VEICULOS</v>
          </cell>
          <cell r="E16" t="str">
            <v>M2</v>
          </cell>
          <cell r="F16">
            <v>40.4</v>
          </cell>
        </row>
        <row r="17">
          <cell r="B17" t="str">
            <v>74221/001</v>
          </cell>
          <cell r="C17" t="str">
            <v>SINAPI-CE</v>
          </cell>
          <cell r="D17" t="str">
            <v>PASSADICOS COM TABUAS DE MADEIRA PARA VEICULOS CHAPA DE ACO CARBONO 3/8 (COLOC/ USO/ RETIR) P/ PASS VEICULO SOBRE VALA MEDIDA P/ AREA CHAPA EM CADA APLICACAO</v>
          </cell>
          <cell r="E17" t="str">
            <v>M2</v>
          </cell>
          <cell r="F17" t="str">
            <v>2,02</v>
          </cell>
        </row>
        <row r="18">
          <cell r="B18">
            <v>72897</v>
          </cell>
          <cell r="C18" t="str">
            <v>SINAPI-CE</v>
          </cell>
          <cell r="D18" t="str">
            <v>CARGA MANUAL DE ENTULHO EM CAMINHAO BASCULANTE 6 M3</v>
          </cell>
          <cell r="E18" t="str">
            <v>M3</v>
          </cell>
          <cell r="F18">
            <v>19.079999999999998</v>
          </cell>
        </row>
        <row r="19">
          <cell r="B19">
            <v>85375</v>
          </cell>
          <cell r="C19" t="str">
            <v>SINAPI-CE</v>
          </cell>
          <cell r="D19" t="str">
            <v>REMOÇÃO DE BLOKRET COM EMPILHAMENTO</v>
          </cell>
          <cell r="E19" t="str">
            <v>M2</v>
          </cell>
          <cell r="F19">
            <v>9.84</v>
          </cell>
        </row>
        <row r="20">
          <cell r="B20" t="str">
            <v>74236/001</v>
          </cell>
          <cell r="C20" t="str">
            <v>SINAPI-CE</v>
          </cell>
          <cell r="D20" t="str">
            <v>PLANTIO DE GRAMA BATATAIS EM PLACAS</v>
          </cell>
          <cell r="E20" t="str">
            <v>M2</v>
          </cell>
          <cell r="F20">
            <v>11.92</v>
          </cell>
        </row>
        <row r="21">
          <cell r="B21">
            <v>72137</v>
          </cell>
          <cell r="C21" t="str">
            <v>SINAPI-CE</v>
          </cell>
          <cell r="D21" t="str">
            <v>PISO INDUSTRIAL ALTA RESINTENCIA, ESPESSURA 12 MM, INCLUSO JUNTAS DE DILATAÇÃO PLASTICAS E POLIMENTO MECANIZADO.</v>
          </cell>
          <cell r="E21" t="str">
            <v>M2</v>
          </cell>
          <cell r="F21">
            <v>75.25</v>
          </cell>
        </row>
        <row r="22">
          <cell r="B22">
            <v>87445</v>
          </cell>
          <cell r="C22" t="str">
            <v>SINAPI-CE</v>
          </cell>
          <cell r="D22" t="str">
            <v>BETONEIRA CAPACIDADE NOMINAL 400 L, CAPACIDADE DE MISTURA 310 L, MOTOR A DIESEL POTÊNCIA 5,0 HP, SEM CARREGADOR - CHP DIURNO. AF_06/2014</v>
          </cell>
          <cell r="E22" t="str">
            <v>CHP</v>
          </cell>
          <cell r="F22">
            <v>2.89</v>
          </cell>
        </row>
        <row r="23">
          <cell r="B23">
            <v>90086</v>
          </cell>
          <cell r="C23" t="str">
            <v>SINAPI-CE</v>
          </cell>
          <cell r="D23" t="str">
            <v>ESCAVAÇÃO MECANIZADA DE VALA COM PROF. MAIOR QUE 3,0 M ATÉ 4,5 M(MÉDIAENTRE MONTANTE E JUSANTE/UMA COMPOSIÇÃO POR TRECHO), COM ESCAVADEIRA</v>
          </cell>
          <cell r="E23" t="str">
            <v>M3</v>
          </cell>
          <cell r="F23">
            <v>8.26</v>
          </cell>
        </row>
        <row r="24">
          <cell r="B24" t="str">
            <v>74010/001</v>
          </cell>
          <cell r="C24" t="str">
            <v>SINAPI-CE</v>
          </cell>
          <cell r="D24" t="str">
            <v>CARGA E DESCARGA MECANICA DE SOLO UTILIZANDO CAMINHAO BASCULANTE 6,0M3/16T E PA CARREGADEIRA SOBRE PNEUS 128 HP, CAPACIDADE DA CAÇAMBA 1,7 A2,8 M3, PESO OPERACIONAL 11632 KG</v>
          </cell>
          <cell r="E24" t="str">
            <v>M3</v>
          </cell>
          <cell r="F24">
            <v>1.56</v>
          </cell>
        </row>
        <row r="25">
          <cell r="B25" t="str">
            <v>73990/001</v>
          </cell>
          <cell r="C25" t="str">
            <v>SINAPI-CE</v>
          </cell>
          <cell r="D25" t="str">
            <v>ARMACAO ACO CA-50 P/1,0M3 DE CONCRETO</v>
          </cell>
          <cell r="E25" t="str">
            <v xml:space="preserve"> UN</v>
          </cell>
          <cell r="F25">
            <v>479.6</v>
          </cell>
        </row>
        <row r="26">
          <cell r="B26" t="str">
            <v>73933/001</v>
          </cell>
          <cell r="C26" t="str">
            <v>SINAPI-CE</v>
          </cell>
          <cell r="D26" t="str">
            <v>PORTA DE FERRO, DE ABRIR, TIPO GRADE COM CHAPA, 87X210CM, COM GUARNICÕES</v>
          </cell>
          <cell r="E26" t="str">
            <v xml:space="preserve"> UN</v>
          </cell>
          <cell r="F26">
            <v>426.66</v>
          </cell>
        </row>
        <row r="27">
          <cell r="B27" t="str">
            <v>73739/001</v>
          </cell>
          <cell r="C27" t="str">
            <v>SINAPI-CE</v>
          </cell>
          <cell r="D27" t="str">
            <v>PINTURA ESMALTE ACETINADO EM MADEIRA, DUAS DEMAOS</v>
          </cell>
          <cell r="E27" t="str">
            <v>M2</v>
          </cell>
          <cell r="F27">
            <v>12.4</v>
          </cell>
        </row>
        <row r="28">
          <cell r="B28">
            <v>72843</v>
          </cell>
          <cell r="C28" t="str">
            <v>SINAPI-CE</v>
          </cell>
          <cell r="D28" t="str">
            <v>TRANSPORTE COMERCIAL COM CAMINHAO BASCULANTE 6 M3, RODOVIA PAVIMENTADA CARGA, MANOBRAS E DESCARGA DE AREIA, BRITA, PEDRA DE MAO E SOLOS COM C   TAMINHAO BASCULANTE 6 M3 (DESCARGA LIVRE)</v>
          </cell>
          <cell r="E28" t="str">
            <v>TXKM</v>
          </cell>
          <cell r="F28">
            <v>0.66</v>
          </cell>
        </row>
        <row r="29">
          <cell r="B29">
            <v>5824</v>
          </cell>
          <cell r="C29" t="str">
            <v>SINAPI-CE</v>
          </cell>
          <cell r="D29" t="str">
            <v>CAMINHÃO TOCO, PBT 16.000 KG, CARGA ÚTIL MÁX. 10.685 KG, DIST. ENTRE EIXOS 4,8 M, POTÊNCIA 189 CV, INCLUSIVE CARROCERIA FIXA ABERTA DE MADEIRA P/ TRANSPORTE GERAL DE CARGA SECA, DIMEN. APROX. 2,5 X 7,00 X 0,50 M - CHP DIURNO. AF_06/2014</v>
          </cell>
          <cell r="E29" t="str">
            <v>CHP</v>
          </cell>
          <cell r="F29">
            <v>114.72</v>
          </cell>
        </row>
        <row r="30">
          <cell r="B30">
            <v>6260</v>
          </cell>
          <cell r="C30" t="str">
            <v>SINAPI-CE</v>
          </cell>
          <cell r="D30" t="str">
            <v>CAMINHÃO PIPA 6.000 L, PESO BRUTO TOTAL 13.000 KG, DISTÂNCIA ENTRE EIXOS 4,80 M, POTÊNCIA 189 CV INCLUSIVE TANQUE DE AÇO PARA TRANSPORTE DE ÁGUA, CAPACIDADE 6 M3 - CHI DIURNO. AF_06/2014</v>
          </cell>
          <cell r="E30" t="str">
            <v>CHP</v>
          </cell>
          <cell r="F30">
            <v>36.51</v>
          </cell>
        </row>
        <row r="31">
          <cell r="B31">
            <v>5811</v>
          </cell>
          <cell r="C31" t="str">
            <v>SINAPI-CE</v>
          </cell>
          <cell r="D31" t="str">
            <v>CAMINHÃO BASCULANTE 6 M3, PESO BRUTO TOTAL 16.000 KG, CARGA ÚTIL MÁXIMA 13.071 KG, DISTÂNCIA ENTRE EIXOS 4,80 M, POTÊNCIA 230 CV INCLUSIVE CUSINA DE CONCRETO FIXA, CAPACIDADE NOMINAL DE 90 A 120 M3/H, SEM SILO - CHP DIURNO. AF_07/2016</v>
          </cell>
          <cell r="E31" t="str">
            <v>CHP</v>
          </cell>
          <cell r="F31">
            <v>148.26</v>
          </cell>
        </row>
        <row r="32">
          <cell r="B32">
            <v>85662</v>
          </cell>
          <cell r="C32" t="str">
            <v>SINAPI-CE</v>
          </cell>
          <cell r="D32" t="str">
            <v>ARMAÇÃO EM TELA DE AÇO SOLDADA NERVURADA Q-92, AÇO CA-60, 4,2MM, MALHA 15 X 15 CM</v>
          </cell>
          <cell r="E32" t="str">
            <v>M2</v>
          </cell>
          <cell r="F32">
            <v>8.5</v>
          </cell>
        </row>
        <row r="33">
          <cell r="B33" t="str">
            <v>74034/001</v>
          </cell>
          <cell r="C33" t="str">
            <v>SINAPI-CE</v>
          </cell>
          <cell r="D33" t="str">
            <v>ESPALHAMENTO DE MATERIAL DE 1A CATEGORIA COM TRATOR DE ESTEIRA COM 153HP</v>
          </cell>
          <cell r="E33" t="str">
            <v>M3</v>
          </cell>
          <cell r="F33">
            <v>2</v>
          </cell>
        </row>
        <row r="34">
          <cell r="B34">
            <v>85180</v>
          </cell>
          <cell r="C34" t="str">
            <v>SINAPI-CE</v>
          </cell>
          <cell r="D34" t="str">
            <v>PLANTIO DE GRAMA ESMERALDA EM ROLO</v>
          </cell>
          <cell r="E34" t="str">
            <v>M2</v>
          </cell>
          <cell r="F34">
            <v>14.35</v>
          </cell>
        </row>
        <row r="35">
          <cell r="B35">
            <v>89403</v>
          </cell>
          <cell r="C35" t="str">
            <v>SINAPI-CE</v>
          </cell>
          <cell r="D35" t="str">
            <v>TUBO, PVC, SOLDÁVEL, DN 32MM, INSTALADO EM RAMAL OU SUB-RAMAL DE ÁGUA - FORNECIMENTO E INSTALAÇÃO. AF_12/2014</v>
          </cell>
          <cell r="E35" t="str">
            <v>M</v>
          </cell>
          <cell r="F35">
            <v>10.46</v>
          </cell>
        </row>
        <row r="36">
          <cell r="B36">
            <v>89448</v>
          </cell>
          <cell r="C36" t="str">
            <v>SINAPI-CE</v>
          </cell>
          <cell r="D36" t="str">
            <v>TUBO, PVC, SOLDÁVEL, DN 40MM, INSTALADO EM PRUMADA DE ÁGUA - FORNECIMENTO E INSTALAÇÃO. AF_12/2014</v>
          </cell>
          <cell r="E36" t="str">
            <v>M</v>
          </cell>
          <cell r="F36">
            <v>11.16</v>
          </cell>
        </row>
        <row r="37">
          <cell r="B37">
            <v>92771</v>
          </cell>
          <cell r="C37" t="str">
            <v>SINAPI-CE</v>
          </cell>
          <cell r="D37" t="str">
            <v>ARMAÇÃO DE LAJE DE UMA ESTRUTURA CONVENCIONAL DE CONCRETO ARMADO EM UM EDIFÍCIO DE MÚLTIPLOS PAVIMENTOS UTILIZANDO AÇO CA-50 DE 10.0 MM - MONTAGEM. AF_12/2015_P</v>
          </cell>
          <cell r="E37" t="str">
            <v>KG</v>
          </cell>
          <cell r="F37">
            <v>5.32</v>
          </cell>
        </row>
        <row r="38">
          <cell r="B38">
            <v>71623</v>
          </cell>
          <cell r="C38" t="str">
            <v>SINAPI-CE</v>
          </cell>
          <cell r="D38" t="str">
            <v>CHAPIM DE CONCRETO APARENTE COM ACABAMENTO DESEMPENADO, FORMA DE COMPENSADO PLASTIFICADO (MADEIRIT) DE 14 X 10 CM, FUNDIDO NO LOCAL.</v>
          </cell>
          <cell r="E38" t="str">
            <v>M</v>
          </cell>
          <cell r="F38">
            <v>23.04</v>
          </cell>
        </row>
        <row r="39">
          <cell r="B39">
            <v>91283</v>
          </cell>
          <cell r="C39" t="str">
            <v>SINAPI-CE</v>
          </cell>
          <cell r="D39" t="str">
            <v>CORTADORA DE PISO COM MOTOR 4 TEMPOS A GASOLINA, POTÊNCIA DE 13 HP, COM DISCO DE CORTE DIAMANTADO SEGMENTADO PARA CONCRETO, DIÂMETRO DE 350
MM, FURO DE 1" (14 X 1") - CHP DIURNO. AF_08/2015</v>
          </cell>
          <cell r="E39" t="str">
            <v>CHP</v>
          </cell>
          <cell r="F39">
            <v>12.19</v>
          </cell>
        </row>
        <row r="40">
          <cell r="B40">
            <v>73548</v>
          </cell>
          <cell r="C40" t="str">
            <v>SINAPI-CE</v>
          </cell>
          <cell r="D40" t="str">
            <v>ARGAMASSA TRACO 1:3 (CIMENTO E AREIA), PREPARO MANUAL, INCLUSO ADITIVO IMPERMEABILIZANTE</v>
          </cell>
          <cell r="E40" t="str">
            <v>M3</v>
          </cell>
          <cell r="F40">
            <v>415.59</v>
          </cell>
        </row>
        <row r="41">
          <cell r="B41">
            <v>6087</v>
          </cell>
          <cell r="C41" t="str">
            <v>SINAPI-CE</v>
          </cell>
          <cell r="D41" t="str">
            <v>TAMPA EM CONCRETO ARMADO 60X60X5CM P/CX INSPECAO/FOSSA SEPTICA</v>
          </cell>
          <cell r="E41" t="str">
            <v xml:space="preserve"> UN</v>
          </cell>
          <cell r="F41">
            <v>21.33</v>
          </cell>
        </row>
        <row r="42">
          <cell r="B42">
            <v>89130</v>
          </cell>
          <cell r="C42" t="str">
            <v>SINAPI-CE</v>
          </cell>
          <cell r="D42" t="str">
            <v>PÁ CARREGADEIRA SOBRE RODAS, POTÊNCIA 197 HP, CAPACIDADE DA CAÇAMBA 2, 5 A 3,5 M3, PESO OPERACIONAL 18338 KG - DEPRECIAÇÃO. AF_06/2014</v>
          </cell>
          <cell r="E42" t="str">
            <v>H</v>
          </cell>
          <cell r="F42">
            <v>30.17</v>
          </cell>
        </row>
        <row r="43">
          <cell r="B43">
            <v>93368</v>
          </cell>
          <cell r="C43" t="str">
            <v>SINAPI-CE</v>
          </cell>
          <cell r="D43" t="str">
            <v>REATERRO MECANIZADO DE VALA COM ESCAVADEIRA HIDRÁULICA (CAPACIDADE DACAÇAMBA: 0,8 M³ / POTÊNCIA: 111 HP), LARGURA ATÉ 1,5 M, PROFUNDIDADE DE 1,5 A 3,0 M, COM SOLO (SEM SUBSTITUIÇÃO) DE 1ª CATEGORIA EM LOCAIS COM BAIXO NÍVEL DE INTERFERÊNCIA. AF_04/2016</v>
          </cell>
          <cell r="E43" t="str">
            <v>M3</v>
          </cell>
          <cell r="F43">
            <v>10.84</v>
          </cell>
        </row>
        <row r="44">
          <cell r="B44" t="str">
            <v>73877/001</v>
          </cell>
          <cell r="C44" t="str">
            <v>SINAPI-CE</v>
          </cell>
          <cell r="D44" t="str">
            <v>ESCORAMENTO DE VALAS COM PRANCHOES METALICOS - AREA CRAVADA</v>
          </cell>
          <cell r="E44" t="str">
            <v>M2</v>
          </cell>
          <cell r="F44">
            <v>49.39</v>
          </cell>
        </row>
        <row r="45">
          <cell r="B45" t="str">
            <v>73967/002</v>
          </cell>
          <cell r="C45" t="str">
            <v>SINAPI-CE</v>
          </cell>
          <cell r="D45" t="str">
            <v xml:space="preserve">PLANTIO DE ARVORE REGIONAL, ALTURA MAIOR QUE 2,00M, EM CAVAS DE 80X80X  </v>
          </cell>
          <cell r="E45" t="str">
            <v xml:space="preserve"> UN</v>
          </cell>
          <cell r="F45">
            <v>189.16</v>
          </cell>
        </row>
        <row r="46">
          <cell r="B46">
            <v>87335</v>
          </cell>
          <cell r="C46" t="str">
            <v>SINAPI-CE</v>
          </cell>
          <cell r="D46" t="str">
            <v>ARGAMASSA TRAÇO 1:2:8 (CIMENTO, CAL E AREIA MÉDIA) PARA EMBOÇO/MASSA ÚNICA/ASSENTAMENTO DE ALVENARIA DE VEDAÇÃO, PREPARO MECÂNICO COM MISTUR
ADOR DE EIXO HORIZONTAL DE 300 KG. AF_06/2014</v>
          </cell>
          <cell r="E46" t="str">
            <v>M3</v>
          </cell>
          <cell r="F46">
            <v>328.95</v>
          </cell>
        </row>
        <row r="47">
          <cell r="B47">
            <v>94969</v>
          </cell>
          <cell r="C47" t="str">
            <v>SINAPI-CE</v>
          </cell>
          <cell r="D47" t="str">
            <v>CONCRETO FCK = 15MPA, TRAÇO 1:3,4:3,5 (CIMENTO/ AREIA MÉDIA/ BRITA 1) PREPARO MECÂNICO COM BETONEIRA 600 L. AF_07/2016</v>
          </cell>
          <cell r="E47" t="str">
            <v>M3</v>
          </cell>
          <cell r="F47">
            <v>213.85</v>
          </cell>
        </row>
        <row r="48">
          <cell r="B48">
            <v>95276</v>
          </cell>
          <cell r="C48" t="str">
            <v>SINAPI-CE</v>
          </cell>
          <cell r="D48" t="str">
            <v>POLIDORA DE PISO (POLITRIZ), PESO DE 100KG, DIÂMETRO 450 MM, MOTOR ELÉTRICO, POTÊNCIA 4 HP - CHP DIURNO. AF_09/2016</v>
          </cell>
          <cell r="E48" t="str">
            <v>CHP</v>
          </cell>
          <cell r="F48">
            <v>3.29</v>
          </cell>
        </row>
        <row r="49">
          <cell r="B49">
            <v>89502</v>
          </cell>
          <cell r="C49" t="str">
            <v>SINAPI-CE</v>
          </cell>
          <cell r="D49" t="str">
            <v>JOELHO 45 GRAUS, PVC, SOLDÁVEL, DN 50MM, INSTALADO EM PRUMADA DE ÁGUA FORNECIMENTO E INSTALAÇÃO. AF_12/2014</v>
          </cell>
          <cell r="E49" t="str">
            <v>UN</v>
          </cell>
          <cell r="F49">
            <v>9.7100000000000009</v>
          </cell>
        </row>
        <row r="50">
          <cell r="B50">
            <v>88630</v>
          </cell>
          <cell r="C50" t="str">
            <v>SINAPI-CE</v>
          </cell>
          <cell r="D50" t="str">
            <v>ARGAMASSA TRAÇO 1:4 (CIMENTO E AREIA MÉDIA), PREPARO MECÂNICO COM BETO NEIRA 400 L. AF_08/2014</v>
          </cell>
          <cell r="E50" t="str">
            <v>M3</v>
          </cell>
          <cell r="F50">
            <v>231.77</v>
          </cell>
        </row>
        <row r="51">
          <cell r="B51">
            <v>94963</v>
          </cell>
          <cell r="C51" t="str">
            <v>SINAPI-CE</v>
          </cell>
          <cell r="D51" t="str">
            <v>CONCRETO FCK = 15MPA, TRAÇO 1:3,4:3,5 (CIMENTO/ AREIA MÉDIA/ BRITA 1)- PREPARO MECÂNICO COM BETONEIRA 400 L. AF_07/2016</v>
          </cell>
          <cell r="E51" t="str">
            <v>M3</v>
          </cell>
          <cell r="F51">
            <v>224.51</v>
          </cell>
        </row>
        <row r="52">
          <cell r="B52" t="str">
            <v>73891/001</v>
          </cell>
          <cell r="C52" t="str">
            <v>SINAPI-CE</v>
          </cell>
          <cell r="D52" t="str">
            <v>ESGOTAMENTO COM MOTO-BOMBA AUTOESCOVANTE</v>
          </cell>
          <cell r="E52" t="str">
            <v>H</v>
          </cell>
          <cell r="F52" t="str">
            <v>6,32</v>
          </cell>
        </row>
        <row r="53">
          <cell r="B53">
            <v>79480</v>
          </cell>
          <cell r="C53" t="str">
            <v>SINAPI-CE</v>
          </cell>
          <cell r="D53" t="str">
            <v>ESCAVACAO MECANICA CAMPO ABERTO EM SOLO EXCETO ROCHA ATE 2,00M PROFUNDIDADE</v>
          </cell>
          <cell r="E53" t="str">
            <v>M3</v>
          </cell>
          <cell r="F53">
            <v>2.72</v>
          </cell>
        </row>
        <row r="54">
          <cell r="B54">
            <v>83651</v>
          </cell>
          <cell r="C54" t="str">
            <v>SINAPI-CE</v>
          </cell>
          <cell r="D54" t="str">
            <v>TUBO PVC CORRUGADO PERFURADO 100 MM C/ JUNTA ELASTICA PARA DRENAGEM.</v>
          </cell>
          <cell r="E54" t="str">
            <v>M</v>
          </cell>
          <cell r="F54">
            <v>26.75</v>
          </cell>
        </row>
        <row r="55">
          <cell r="B55">
            <v>83671</v>
          </cell>
          <cell r="C55" t="str">
            <v>SINAPI-CE</v>
          </cell>
          <cell r="D55" t="str">
            <v>TUBO PVC DN 100 MM PARA DRENAGEM - FORNECIMENTO E INSTALACAO</v>
          </cell>
          <cell r="E55" t="str">
            <v>M</v>
          </cell>
          <cell r="F55">
            <v>40.729999999999997</v>
          </cell>
        </row>
        <row r="56">
          <cell r="B56">
            <v>83670</v>
          </cell>
          <cell r="C56" t="str">
            <v>SINAPI-CE</v>
          </cell>
          <cell r="D56" t="str">
            <v>TUBO PVC DN 75 MM PARA DRENAGEM - FORNECIMENTO E INSTALACAO</v>
          </cell>
          <cell r="E56" t="str">
            <v>M</v>
          </cell>
          <cell r="F56">
            <v>37.93</v>
          </cell>
        </row>
        <row r="57">
          <cell r="B57">
            <v>94652</v>
          </cell>
          <cell r="C57" t="str">
            <v>SINAPI-CE</v>
          </cell>
          <cell r="D57" t="str">
            <v>TUBO, PVC, SOLDÁVEL, DN 60 MM, INSTALADO EM RESERVAÇÃO DE ÁGUA DE EDIFICAÇÃO QUE POSSUA RESERVATÓRIO DE FIBRA/FIBROCIMENTO     FORNECIMENTO E INSTALAÇÃO. AF_06/2016</v>
          </cell>
          <cell r="E57" t="str">
            <v>M</v>
          </cell>
          <cell r="F57">
            <v>27.96</v>
          </cell>
        </row>
        <row r="58">
          <cell r="B58">
            <v>94680</v>
          </cell>
          <cell r="C58" t="str">
            <v>SINAPI-CE</v>
          </cell>
          <cell r="D58" t="str">
            <v>JOELHO 90 GRAUS, PVC, SOLDÁVEL, DN 60 MM INSTALADO EM RESERVAÇÃO DE ÁGUA DE EDIFICAÇÃO QUE POSSUA RESERVATÓRIO DE FIBRA/FIBROCIMENTO     FORNECIMENTO E INSTALAÇÃO. AF_06/2016</v>
          </cell>
          <cell r="E58" t="str">
            <v>UN</v>
          </cell>
          <cell r="F58">
            <v>30.51</v>
          </cell>
        </row>
        <row r="59">
          <cell r="B59">
            <v>91866</v>
          </cell>
          <cell r="C59" t="str">
            <v>SINAPI-CE</v>
          </cell>
          <cell r="D59" t="str">
            <v>ELETRODUTO RÍGIDO ROSCÁVEL, PVC, DN 20 MM (1/2"), PARA CIRCUITOS TERMINAIS, INSTALADO EM LAJE - FORNECIMENTO E INSTALAÇÃO. AF_12/2015</v>
          </cell>
          <cell r="E59" t="str">
            <v>M</v>
          </cell>
          <cell r="F59">
            <v>4.57</v>
          </cell>
        </row>
        <row r="60">
          <cell r="B60">
            <v>91864</v>
          </cell>
          <cell r="C60" t="str">
            <v>SINAPI-CE</v>
          </cell>
          <cell r="D60" t="str">
            <v>ELETRODUTO RÍGIDO ROSCÁVEL, PVC, DN 32 MM (1"), PARA CIRCUITOS TERMINAIS, INSTALADO EM LAJE - FORNECIMENTO E INSTALAÇÃO. AF_12/2015</v>
          </cell>
          <cell r="E60" t="str">
            <v>M</v>
          </cell>
          <cell r="F60">
            <v>8.86</v>
          </cell>
        </row>
        <row r="61">
          <cell r="B61">
            <v>5901</v>
          </cell>
          <cell r="C61" t="str">
            <v>SINAPI-CE</v>
          </cell>
          <cell r="D61" t="str">
            <v>CAMINHÃO PIPA 10.000 L TRUCADO, PESO BRUTO TOTAL 23.000 KG, CARGA ÚTILMÁXIMA 15.935 KG, DISTÂNCIA ENTRE EIXOS 4,8 M, POTÊNCIA 230 CV, INCLUSIVE TANQUE DE AÇO PARA TRANSPORTE DE ÁGUA - CHP DIURNO. AF_06/2014</v>
          </cell>
          <cell r="E61" t="str">
            <v>CHP</v>
          </cell>
          <cell r="F61">
            <v>146.26</v>
          </cell>
        </row>
        <row r="62">
          <cell r="B62" t="str">
            <v>74236/001</v>
          </cell>
          <cell r="C62" t="str">
            <v>SINAPI-CE</v>
          </cell>
          <cell r="D62" t="str">
            <v>PLANTIO DE GRAMA BATATAIS EM PLACAS</v>
          </cell>
          <cell r="E62" t="str">
            <v>M2</v>
          </cell>
          <cell r="F62">
            <v>11.92</v>
          </cell>
        </row>
        <row r="63">
          <cell r="B63">
            <v>5903</v>
          </cell>
          <cell r="C63" t="str">
            <v>SINAPI-CE</v>
          </cell>
          <cell r="D63" t="str">
            <v>CAMINHÃO PIPA 10.000 L TRUCADO, PESO BRUTO TOTAL 23.000 KG, CARGA ÚTILMÁXIMA 15.935 KG, DISTÂNCIA ENTRE EIXOS 4,8 M, POTÊNCIA 230 CV, INCLUSIVE TANQUE DE AÇO PARA TRANSPORTE DE ÁGUA - CHI DIURNO. AF_06/2015</v>
          </cell>
          <cell r="E63" t="str">
            <v>CHI</v>
          </cell>
          <cell r="F63">
            <v>42.3</v>
          </cell>
        </row>
        <row r="64">
          <cell r="B64">
            <v>5921</v>
          </cell>
          <cell r="C64" t="str">
            <v>SINAPI-CE</v>
          </cell>
          <cell r="D64" t="str">
            <v>GRADE DE DISCO REBOCÁVEL COM 20 DISCOS 24" X 6 MM COM PNEUS PARA TRANS PORTE - CHP DIURNO. AF_06/2014</v>
          </cell>
          <cell r="E64" t="str">
            <v>CHP</v>
          </cell>
          <cell r="F64">
            <v>4.5599999999999996</v>
          </cell>
        </row>
        <row r="65">
          <cell r="B65">
            <v>5923</v>
          </cell>
          <cell r="C65" t="str">
            <v>SINAPI-CE</v>
          </cell>
          <cell r="D65" t="str">
            <v>GRADE DE DISCO REBOCÁVEL COM 20 DISCOS 24" X 6 MM COM PNEUS PARA TRANS PORTE - CHI DIURNO. AF_06/2015</v>
          </cell>
          <cell r="E65" t="str">
            <v>CHI</v>
          </cell>
          <cell r="F65">
            <v>2.85</v>
          </cell>
        </row>
        <row r="66">
          <cell r="B66">
            <v>5932</v>
          </cell>
          <cell r="C66" t="str">
            <v>SINAPI-CE</v>
          </cell>
          <cell r="D66" t="str">
            <v>MOTONIVELADORA POTÊNCIA BÁSICA LÍQUIDA (PRIMEIRA MARCHA) 125 HP, PESO BRUTO 13032 KG, LARGURA DA LÂMINA DE 3,7 M - CHI DIURNO. AF_06/2014</v>
          </cell>
          <cell r="E66" t="str">
            <v>CHP</v>
          </cell>
          <cell r="F66">
            <v>156.22</v>
          </cell>
        </row>
        <row r="67">
          <cell r="B67">
            <v>5934</v>
          </cell>
          <cell r="C67" t="str">
            <v>SINAPI-CE</v>
          </cell>
          <cell r="D67" t="str">
            <v>MOTONIVELADORA POTÊNCIA BÁSICA LÍQUIDA (PRIMEIRA MARCHA) 125 HP, PESO BRUTO 13032 KG, LARGURA DA LÂMINA DE 3,7 M - CHP DIURNO. AF_06/2015</v>
          </cell>
          <cell r="E67" t="str">
            <v>CHI</v>
          </cell>
          <cell r="F67">
            <v>54.6</v>
          </cell>
        </row>
        <row r="68">
          <cell r="B68">
            <v>89035</v>
          </cell>
          <cell r="C68" t="str">
            <v>SINAPI-CE</v>
          </cell>
          <cell r="D68" t="str">
            <v>TRATOR DE PNEUS, POTÊNCIA 85 CV, TRAÇÃO 4X4, PESO COM LASTRO DE 4.675 KG - CHP DIURNO. AF_06/2014</v>
          </cell>
          <cell r="E68" t="str">
            <v>CHP</v>
          </cell>
          <cell r="F68">
            <v>68.69</v>
          </cell>
        </row>
        <row r="69">
          <cell r="B69">
            <v>89036</v>
          </cell>
          <cell r="C69" t="str">
            <v>SINAPI-CE</v>
          </cell>
          <cell r="D69" t="str">
            <v>TRATOR DE PNEUS, POTÊNCIA 85 CV, TRAÇÃO 4X4, PESO COM LASTRO DE 4.675 KG - CHI DIURNO. AF_06/2015</v>
          </cell>
          <cell r="E69" t="str">
            <v>CHI</v>
          </cell>
          <cell r="F69">
            <v>24.63</v>
          </cell>
        </row>
        <row r="70">
          <cell r="B70">
            <v>5678</v>
          </cell>
          <cell r="C70" t="str">
            <v>SINAPI-CE</v>
          </cell>
          <cell r="D70" t="str">
            <v>RETROESCAVADEIRA SOBRE RODAS COM CARREGADEIRA, TRAÇÃO 4X4, POTÊNCIA LÍQ. 88 HP, CAÇAMBA CARREG. CAP. MÍN. 1 M3, CAÇAMBA RETRO CAP. 0,26 M3,PESO OPERACIONAL MÍN. 6.674 KG, PROFUNDIDADE ESCAVAÇÃO MÁX. 4,37 M - CHP DIURNO. AF_06/2014</v>
          </cell>
          <cell r="E70" t="str">
            <v>CHP</v>
          </cell>
          <cell r="F70">
            <v>99.53</v>
          </cell>
        </row>
        <row r="71">
          <cell r="B71">
            <v>5679</v>
          </cell>
          <cell r="C71" t="str">
            <v>SINAPI-CE</v>
          </cell>
          <cell r="D71" t="str">
            <v>RETROESCAVADEIRA SOBRE RODAS COM CARREGADEIRA, TRAÇÃO 4X4, POTÊNCIA LÍQ. 88 HP, CAÇAMBA CARREG. CAP. MÍN. 1 M3, CAÇAMBA RETRO CAP. 0,26 M3,PESO OPERACIONAL MÍN. 6.674 KG, PROFUNDIDADE ESCAVAÇÃO MÁX. 4,37 M - CHI DIURNO. AF_06/2015</v>
          </cell>
          <cell r="E71" t="str">
            <v>CHI</v>
          </cell>
          <cell r="F71">
            <v>39.29</v>
          </cell>
        </row>
        <row r="72">
          <cell r="B72">
            <v>5847</v>
          </cell>
          <cell r="C72" t="str">
            <v>SINAPI-CE</v>
          </cell>
          <cell r="D72" t="str">
            <v>TRATOR DE ESTEIRAS, POTÊNCIA 170 HP, PESO OPERACIONAL 19 T, CAÇAMBA 5,2 M3 - CHP DIURNO. AF_06/2014</v>
          </cell>
          <cell r="E72" t="str">
            <v>CHP</v>
          </cell>
          <cell r="F72">
            <v>217.34</v>
          </cell>
        </row>
        <row r="73">
          <cell r="B73">
            <v>5867</v>
          </cell>
          <cell r="C73" t="str">
            <v>SINAPI-CE</v>
          </cell>
          <cell r="D73" t="str">
            <v>ROLO COMPACTADOR VIBRATÓRIO TANDEM AÇO LISO, POTÊNCIA 58 HP, PESO SEM/COM LASTRO 6,5 / 9,4 T, LARGURA DE TRABALHO 1,2 M - CHP DIURNO. AF_06/</v>
          </cell>
          <cell r="E73" t="str">
            <v>CHP</v>
          </cell>
          <cell r="F73">
            <v>108.09</v>
          </cell>
        </row>
        <row r="74">
          <cell r="B74">
            <v>5869</v>
          </cell>
          <cell r="C74" t="str">
            <v>SINAPI-CE</v>
          </cell>
          <cell r="D74" t="str">
            <v>ROLO COMPACTADOR VIBRATÓRIO TANDEM AÇO LISO, POTÊNCIA 58 HP, PESO SEM/COM LASTRO 6,5 / 9,4 T, LARGURA DE TRABALHO 1,2 M - CHI DIURNO. AF_06/</v>
          </cell>
          <cell r="E74" t="str">
            <v>CHI</v>
          </cell>
          <cell r="F74">
            <v>50.58</v>
          </cell>
        </row>
        <row r="75">
          <cell r="B75">
            <v>89510</v>
          </cell>
          <cell r="C75" t="str">
            <v>SINAPI-CE</v>
          </cell>
          <cell r="D75" t="str">
            <v>CURVA 45 GRAUS, PVC, SOLDÁVEL, DN 60MM, INSTALADO EM PRUMADA DE ÁGUA FORNECIMENTO E INSTALAÇÃO. AF_12/2014</v>
          </cell>
          <cell r="E75" t="str">
            <v>UN</v>
          </cell>
          <cell r="F75">
            <v>18.52</v>
          </cell>
        </row>
        <row r="76">
          <cell r="B76">
            <v>89519</v>
          </cell>
          <cell r="C76" t="str">
            <v>SINAPI-CE</v>
          </cell>
          <cell r="D76" t="str">
            <v xml:space="preserve">CURVA 45 GRAUS, PVC, SOLDÁVEL, DN 75MM, INSTALADO EM PRUMADA DE ÁGUA - FORNECIMENTO E INSTALAÇÃO. AF_12/2014 </v>
          </cell>
          <cell r="E76" t="str">
            <v>UN</v>
          </cell>
          <cell r="F76">
            <v>33.909999999999997</v>
          </cell>
        </row>
        <row r="77">
          <cell r="B77">
            <v>89594</v>
          </cell>
          <cell r="C77" t="str">
            <v>SINAPI-CE</v>
          </cell>
          <cell r="D77" t="str">
            <v>UNIÃO, PVC, SOLDÁVEL, DN 50MM, INSTALADO EM PRUMADA DE ÁGUA - FORNECIMENTO E INSTALAÇÃO. AF_12/2014</v>
          </cell>
          <cell r="E77" t="str">
            <v>UN</v>
          </cell>
          <cell r="F77">
            <v>21.32</v>
          </cell>
        </row>
        <row r="78">
          <cell r="B78">
            <v>94492</v>
          </cell>
          <cell r="C78" t="str">
            <v>SINAPI-CE</v>
          </cell>
          <cell r="D78" t="str">
            <v>REGISTRO DE ESFERA, PVC, SOLDÁVEL, DN 50 MM, INSTALADO EM RESERVAÇÃO DE ÁGUA DE EDIFICAÇÃO QUE POSSUA RESERVATÓRIO DE FIBRA/FIBROCIMENTO FORNECIMENTO E INSTALAÇÃO. AF_06/2016</v>
          </cell>
          <cell r="E78" t="str">
            <v>UN</v>
          </cell>
          <cell r="F78">
            <v>49.56</v>
          </cell>
        </row>
        <row r="79">
          <cell r="B79" t="str">
            <v>73795/012</v>
          </cell>
          <cell r="C79" t="str">
            <v>SINAPI-CE</v>
          </cell>
          <cell r="D79" t="str">
            <v xml:space="preserve">VÁLVULA DE RETENÇÃO HORIZONTAL Ø 50MM (2") - FORNECIMENTO E INSTALAÇÃO </v>
          </cell>
          <cell r="E79" t="str">
            <v>UN</v>
          </cell>
          <cell r="F79">
            <v>178.08</v>
          </cell>
        </row>
        <row r="80">
          <cell r="B80">
            <v>91171</v>
          </cell>
          <cell r="C80" t="str">
            <v>SINAPI-CE</v>
          </cell>
          <cell r="D80" t="str">
            <v>FIXAÇÃO DE TUBOS HORIZONTAIS DE PVC, CPVC OU COBRE DIÂMETROS MAIORES QUE 40 MM E MENORES OU IGUAIS A 75 MM COM ABRAÇADEIRA METÁLICA RÍGIDAIPO D 1 1/2", FIXADA EM PERFILADO EM LAJE. AF_05/2015</v>
          </cell>
          <cell r="E80" t="str">
            <v>M</v>
          </cell>
          <cell r="F80">
            <v>2.21</v>
          </cell>
        </row>
        <row r="81">
          <cell r="B81" t="str">
            <v>73881/001</v>
          </cell>
          <cell r="C81" t="str">
            <v>SINAPI-CE</v>
          </cell>
          <cell r="D81" t="str">
            <v>EXECUCAO DE DRENO COM MANTA GEOTEXTIL 200 G/M2</v>
          </cell>
          <cell r="E81" t="str">
            <v>M2</v>
          </cell>
          <cell r="F81">
            <v>6.12</v>
          </cell>
        </row>
        <row r="82">
          <cell r="B82" t="str">
            <v>73902/001</v>
          </cell>
          <cell r="C82" t="str">
            <v>SINAPI-CE</v>
          </cell>
          <cell r="D82" t="str">
            <v>CAMADA DRENANTE COM BRITA NUM 3</v>
          </cell>
          <cell r="E82" t="str">
            <v>M3</v>
          </cell>
          <cell r="F82">
            <v>88.89</v>
          </cell>
        </row>
        <row r="83">
          <cell r="B83">
            <v>83623</v>
          </cell>
          <cell r="C83" t="str">
            <v>SINAPI-CE</v>
          </cell>
          <cell r="D83" t="str">
            <v>GRELHA DE FERRO FUNDIDO PARA CANALETA LARG = 30CM, FORNECIMENTO E ASSENTAMENTO</v>
          </cell>
          <cell r="E83" t="str">
            <v>M</v>
          </cell>
          <cell r="F83" t="str">
            <v>207,68</v>
          </cell>
        </row>
        <row r="84">
          <cell r="B84">
            <v>94682</v>
          </cell>
          <cell r="C84" t="str">
            <v>SINAPI-CE</v>
          </cell>
          <cell r="D84" t="str">
            <v>JOELHO 90 GRAUS, PVC, SOLDÁVEL, DN 75 MM INSTALADO EM RESERVAÇÃO DE ÁG</v>
          </cell>
          <cell r="E84" t="str">
            <v>UN</v>
          </cell>
          <cell r="F84">
            <v>72.25</v>
          </cell>
        </row>
        <row r="85">
          <cell r="B85" t="str">
            <v>74072/002</v>
          </cell>
          <cell r="C85" t="str">
            <v>SINAPI-CE</v>
          </cell>
          <cell r="D85" t="str">
            <v>CORRIMAO EM TUBO ACO GALVANIZADO 2 1/2" COM BRACADEIRA</v>
          </cell>
          <cell r="E85" t="str">
            <v>M</v>
          </cell>
          <cell r="F85">
            <v>91.68</v>
          </cell>
        </row>
        <row r="86">
          <cell r="B86">
            <v>84183</v>
          </cell>
          <cell r="C86" t="str">
            <v>SINAPI-CE</v>
          </cell>
          <cell r="D86" t="str">
            <v>PISO EM PEDRA PORTUGUESA ASSENTADO SOBRE BASE DE AREIA, REJUNTADO COM CIMENTO COMUM</v>
          </cell>
          <cell r="E86" t="str">
            <v>M2</v>
          </cell>
          <cell r="F86">
            <v>131.49</v>
          </cell>
        </row>
        <row r="87">
          <cell r="B87" t="str">
            <v>73792/001</v>
          </cell>
          <cell r="C87" t="str">
            <v>SINAPI-CE</v>
          </cell>
          <cell r="D87" t="str">
            <v xml:space="preserve">FORRO EM PLACAS PRE-MOLDADAS DE GESSO LISO, BISOTADO, 60X60CM COM ESPESSURA CENTRAL 1,2CM E NAS BORDAS 3,0CM, INCLUSO FIXACAO COM ARAME E ESTRUTURA DE MADEIRA  </v>
          </cell>
          <cell r="E87" t="str">
            <v>M2</v>
          </cell>
          <cell r="F87">
            <v>60.61</v>
          </cell>
        </row>
        <row r="88">
          <cell r="B88">
            <v>93584</v>
          </cell>
          <cell r="C88" t="str">
            <v>SINAPI-CE</v>
          </cell>
          <cell r="D88" t="str">
            <v>EXECUÇÃO DE DEPÓSITO EM CANTEIRO DE OBRA EM CHAPA DE MADEIRA COMPENSADA, NÃO INCLUSO MOBILIÁRIO</v>
          </cell>
          <cell r="E88" t="str">
            <v>M2</v>
          </cell>
          <cell r="F88">
            <v>433.2</v>
          </cell>
        </row>
        <row r="89">
          <cell r="B89" t="str">
            <v>73855/001</v>
          </cell>
          <cell r="C89" t="str">
            <v>SINAPI-CE</v>
          </cell>
          <cell r="D89" t="str">
            <v>CHUMBADOR DE AÇO PARA FIXAÇÃO DE POSTE DE ACO RETO OU CURVO 7 A 9M COM   UN</v>
          </cell>
          <cell r="E89" t="str">
            <v>UN</v>
          </cell>
          <cell r="F89">
            <v>663.96</v>
          </cell>
        </row>
        <row r="90">
          <cell r="B90" t="str">
            <v>73847/001</v>
          </cell>
          <cell r="C90" t="str">
            <v>SINAPI-CE</v>
          </cell>
          <cell r="D90" t="str">
            <v>ALUGUEL CONTAINER/ESCRIT INCL INST ELET LARG=2,20 COMP=6,20 ALT=2,50M CHAPA ACO C/NERV TRAPEZ FORRO C/ISOL TERMO/ACUSTICO</v>
          </cell>
          <cell r="E90" t="str">
            <v>MÊS</v>
          </cell>
          <cell r="F90">
            <v>585.92999999999995</v>
          </cell>
        </row>
        <row r="91">
          <cell r="B91">
            <v>93210</v>
          </cell>
          <cell r="C91" t="str">
            <v>SINAPI-CE</v>
          </cell>
          <cell r="D91" t="str">
            <v>EXECUÇÃO DE REFEITÓRIO EM CANTEIRO DE OBRA EM CHAPA DE MADEIRA COMPENSADA, NÃO INCLUSO MOBILIÁRIO E EQUIPAMENTOS</v>
          </cell>
          <cell r="E91" t="str">
            <v>M2</v>
          </cell>
          <cell r="F91">
            <v>348.36</v>
          </cell>
        </row>
        <row r="92">
          <cell r="B92" t="str">
            <v>74209/001</v>
          </cell>
          <cell r="C92" t="str">
            <v>SINAPI-CE</v>
          </cell>
          <cell r="D92" t="str">
            <v>PLACA DE OBRA EM CHAPA DE ACO GALVANIZADO</v>
          </cell>
          <cell r="E92" t="str">
            <v>M2</v>
          </cell>
          <cell r="F92">
            <v>228.2</v>
          </cell>
        </row>
        <row r="93">
          <cell r="B93">
            <v>87495</v>
          </cell>
          <cell r="C93" t="str">
            <v>SINAPI-CE</v>
          </cell>
          <cell r="D93" t="str">
            <v>ALVENARIA DE VEDAÇÃO DE BLOCOS CERÂMICOS FURADOS NA HORIZONTAL DE 9X19X19CM (ESPESSURA 9CM) DE PAREDES COM ÁREA LÍQUIDA MENOR QUE 6M² SEM VÃ OS E ARGAMASSA DE ASSENTAMENTO COM PREPARO EM BETONEIRA</v>
          </cell>
          <cell r="E93" t="str">
            <v>M2</v>
          </cell>
          <cell r="F93">
            <v>52.97</v>
          </cell>
        </row>
        <row r="94">
          <cell r="B94">
            <v>92801</v>
          </cell>
          <cell r="C94" t="str">
            <v>SINAPI-CE</v>
          </cell>
          <cell r="D94" t="str">
            <v>CORTE E DOBRA DE AÇO CA-50, DIÂMETRO DE 6.3 MM, UTILIZADO EM LAJE</v>
          </cell>
          <cell r="E94" t="str">
            <v>KG</v>
          </cell>
          <cell r="F94">
            <v>5.12</v>
          </cell>
        </row>
        <row r="95">
          <cell r="B95">
            <v>92873</v>
          </cell>
          <cell r="C95" t="str">
            <v>SINAPI-CE</v>
          </cell>
          <cell r="D95" t="str">
            <v>LANÇAMENTO COM USO DE BALDES, ADENSAMENTO E ACABAMENTO DE CONCRETO EM ESTRUTURAS. AF_12/2015</v>
          </cell>
          <cell r="E95" t="str">
            <v>M3</v>
          </cell>
          <cell r="F95">
            <v>130.28</v>
          </cell>
        </row>
        <row r="96">
          <cell r="B96">
            <v>94974</v>
          </cell>
          <cell r="C96" t="str">
            <v>SINAPI-CE</v>
          </cell>
          <cell r="D96" t="str">
            <v>CONCRETO MAGRO PARA LASTRO, TRAÇO 1:4,5:4,5 (CIMENTO/ AREIA MÉDIA/ BRITA 1) - PREPARO MANUAL</v>
          </cell>
          <cell r="E96" t="str">
            <v>M3</v>
          </cell>
          <cell r="F96">
            <v>277.02</v>
          </cell>
        </row>
        <row r="97">
          <cell r="B97">
            <v>93358</v>
          </cell>
          <cell r="C97" t="str">
            <v>SINAPI-CE</v>
          </cell>
          <cell r="D97" t="str">
            <v>ESCAVAÇÃO MANUAL DE VALAS</v>
          </cell>
          <cell r="E97" t="str">
            <v>M3</v>
          </cell>
          <cell r="F97" t="str">
            <v>49,21</v>
          </cell>
        </row>
        <row r="98">
          <cell r="B98">
            <v>88631</v>
          </cell>
          <cell r="C98" t="str">
            <v>SINAPI-CE</v>
          </cell>
          <cell r="D98" t="str">
            <v>ARGAMASSA TRAÇO 1:4 (CIMENTO E AREIA MÉDIA), PREPARO MANUAL</v>
          </cell>
          <cell r="E98" t="str">
            <v>M3</v>
          </cell>
          <cell r="F98">
            <v>291.57</v>
          </cell>
        </row>
        <row r="99">
          <cell r="B99">
            <v>94975</v>
          </cell>
          <cell r="C99" t="str">
            <v>SINAPI-CE</v>
          </cell>
          <cell r="D99" t="str">
            <v>CONCRETO FCK = 15MPA, TRAÇO 1:3,4:3,5 (CIMENTO/ AREIA MÉDIA/ BRITA 1) - PREPARO MANUAL</v>
          </cell>
          <cell r="E99" t="str">
            <v>M3</v>
          </cell>
          <cell r="F99">
            <v>295.52999999999997</v>
          </cell>
        </row>
        <row r="100">
          <cell r="B100">
            <v>5928</v>
          </cell>
          <cell r="C100" t="str">
            <v>SINAPI-CE</v>
          </cell>
          <cell r="D100" t="str">
            <v>GUINDAUTO HIDRÁULICO, CAPACIDADE MÁXIMA DE CARGA 6200 KG, MOMENTO MÁXIMO DE CARGA 11,7 TM, ALCANCE MÁXIMO HORIZONTAL 9,70 M, INCLUSIVE CAMINHÃO TOCO PBT 16.000 KG, POTÊNCIA DE 189 CV - CHP DIURNO</v>
          </cell>
          <cell r="E100" t="str">
            <v>CHP</v>
          </cell>
          <cell r="F100">
            <v>122.07</v>
          </cell>
        </row>
        <row r="101">
          <cell r="B101" t="str">
            <v>73827/001</v>
          </cell>
          <cell r="C101" t="str">
            <v>SINAPI-CE</v>
          </cell>
          <cell r="D101" t="str">
            <v>KIT CAVALETE PVC COM REGISTRO 1/2" - FORNECIMENTO E INSTALAÇÃO</v>
          </cell>
          <cell r="E101" t="str">
            <v>UN</v>
          </cell>
          <cell r="F101">
            <v>53.35</v>
          </cell>
        </row>
        <row r="102">
          <cell r="B102">
            <v>83878</v>
          </cell>
          <cell r="C102" t="str">
            <v>SINAPI-CE</v>
          </cell>
          <cell r="D102" t="str">
            <v>LIGACAO DA REDE 50MM AO RAMAL PREDIAL 1/2"</v>
          </cell>
          <cell r="E102" t="str">
            <v>UN</v>
          </cell>
          <cell r="F102">
            <v>41.78</v>
          </cell>
        </row>
        <row r="103">
          <cell r="B103">
            <v>89509</v>
          </cell>
          <cell r="C103" t="str">
            <v>SINAPI-CE</v>
          </cell>
          <cell r="D103" t="str">
            <v>TUBO PVC, SÉRIE R, ÁGUA PLUVIAL, DN 50 MM, FORNECIDO E INSTALADO EM RAMAL DE ENCAMINHAMENTO</v>
          </cell>
          <cell r="E103" t="str">
            <v>M</v>
          </cell>
          <cell r="F103">
            <v>14.59</v>
          </cell>
        </row>
        <row r="104">
          <cell r="B104">
            <v>41598</v>
          </cell>
          <cell r="C104" t="str">
            <v>SINAPI-CE</v>
          </cell>
          <cell r="D104" t="str">
            <v>ENTRADA PROVISORIA DE ENERGIA ELETRICA AEREA TRIFASICA 40A EM POSTE MADEIRA</v>
          </cell>
          <cell r="E104" t="str">
            <v>UN</v>
          </cell>
          <cell r="F104">
            <v>1290.29</v>
          </cell>
        </row>
        <row r="105">
          <cell r="B105">
            <v>89353</v>
          </cell>
          <cell r="C105" t="str">
            <v>SINAPI-CE</v>
          </cell>
          <cell r="D105" t="str">
            <v>REGISTRO DE GAVETA BRUTO, LATÃO, ROSCÁVEL, 3/4", FORNECIDO E INSTALADO EM RAMAL DE ÁGUA. AF_12/2014</v>
          </cell>
          <cell r="E105" t="str">
            <v>UN</v>
          </cell>
          <cell r="F105">
            <v>30.34</v>
          </cell>
        </row>
        <row r="106">
          <cell r="B106">
            <v>91844</v>
          </cell>
          <cell r="C106" t="str">
            <v>SINAPI-CE</v>
          </cell>
          <cell r="D106" t="str">
            <v>ELETRODUTO FLEXÍVEL CORRUGADO, PVC, DN 25 MM (3/4"), PARA CIRCUITOS TERMINAIS, INSTALADO EM LAJE - FORNECIMENTO E INSTALAÇÃO. AF_12/2015</v>
          </cell>
          <cell r="E106" t="str">
            <v>M</v>
          </cell>
          <cell r="F106">
            <v>4.04</v>
          </cell>
        </row>
        <row r="107">
          <cell r="B107" t="str">
            <v>73768/010</v>
          </cell>
          <cell r="C107" t="str">
            <v>SINAPI-CE</v>
          </cell>
          <cell r="D107" t="str">
            <v>CABO TELEFONICO CCI-50 2 PARES (USO INTERNO) - FORNECIMENTO E INSTALACAO</v>
          </cell>
          <cell r="E107" t="str">
            <v>M</v>
          </cell>
          <cell r="F107">
            <v>1.23</v>
          </cell>
        </row>
        <row r="108">
          <cell r="B108">
            <v>72337</v>
          </cell>
          <cell r="C108" t="str">
            <v>SINAPI-CE</v>
          </cell>
          <cell r="D108" t="str">
            <v>TOMADA PARA TELEFONE DE 4 POLOS PADRAO TELEBRAS - FORNECIMENTO E INSTALACAO</v>
          </cell>
          <cell r="E108" t="str">
            <v>UN</v>
          </cell>
          <cell r="F108">
            <v>21.08</v>
          </cell>
        </row>
        <row r="109">
          <cell r="B109">
            <v>83370</v>
          </cell>
          <cell r="C109" t="str">
            <v>SINAPI-CE</v>
          </cell>
          <cell r="D109" t="str">
            <v>QUADRO DE DISTRIBUICAO PARA TELEFONE N.3, 40X40X12CM EM CHAPA METALICA , DE EMBUTIR, SEM ACESSORIOS, PADRAO TELEBRAS, FORNECIMENTO E INSTALACAO</v>
          </cell>
          <cell r="E109" t="str">
            <v>UN</v>
          </cell>
          <cell r="F109">
            <v>196.06</v>
          </cell>
        </row>
        <row r="110">
          <cell r="B110" t="str">
            <v>73749/001</v>
          </cell>
          <cell r="C110" t="str">
            <v>SINAPI-CE</v>
          </cell>
          <cell r="D110" t="str">
            <v>CAIXA ENTERRADA PARA INSTALACOES TELEFONICAS TIPO R1 0,60X0,35X0,50M EM BLOCOS DE CONCRETO ESTRUTURAL</v>
          </cell>
          <cell r="E110" t="str">
            <v>UN</v>
          </cell>
          <cell r="F110" t="str">
            <v>142,17</v>
          </cell>
        </row>
        <row r="111">
          <cell r="B111">
            <v>89353</v>
          </cell>
          <cell r="C111" t="str">
            <v>SINAPI-CE</v>
          </cell>
          <cell r="D111" t="str">
            <v>REGISTRO DE GAVETA BRUTO, LATÃO, ROSCÁVEL, 3/4", FORNECIDO E INSTALADO EM RAMAL DE ÁGUA. AF_12/2014</v>
          </cell>
          <cell r="E111" t="str">
            <v>UN</v>
          </cell>
          <cell r="F111" t="str">
            <v>33,83</v>
          </cell>
        </row>
        <row r="112">
          <cell r="B112">
            <v>89710</v>
          </cell>
          <cell r="C112" t="str">
            <v>SINAPI-CE</v>
          </cell>
          <cell r="D112" t="str">
            <v>RALO SECO, PVC, DN 100 X 40 MM, JUNTA SOLDÁVEL, FORNECIDO E INSTALADO EM RAMAL DE DESCARGA OU EM RAMAL DE ESGOTO SANITÁRIO. AF_12/2014</v>
          </cell>
          <cell r="E112" t="str">
            <v>UN</v>
          </cell>
          <cell r="F112">
            <v>6.48</v>
          </cell>
        </row>
        <row r="113">
          <cell r="B113" t="str">
            <v>73953/002</v>
          </cell>
          <cell r="C113" t="str">
            <v>SINAPI-CE</v>
          </cell>
          <cell r="D113" t="str">
            <v xml:space="preserve">LUMINARIA TIPO CALHA, DE SOBREPOR, COM REATOR DE PARTIDA RAPIDA E LAMP  </v>
          </cell>
          <cell r="E113" t="str">
            <v>UN</v>
          </cell>
          <cell r="F113">
            <v>72.52</v>
          </cell>
        </row>
        <row r="114">
          <cell r="B114">
            <v>94229</v>
          </cell>
          <cell r="C114" t="str">
            <v>SINAPI-CE</v>
          </cell>
          <cell r="D114" t="str">
            <v>CALHA EM CHAPA DE AÇO GALVANIZADO NÚMERO 24, DESENVOLVIMENTO DE 100 CM, INCLUSO TRANSPORTE VERTICAL</v>
          </cell>
          <cell r="E114" t="str">
            <v>M</v>
          </cell>
          <cell r="F114">
            <v>97.36</v>
          </cell>
        </row>
        <row r="115">
          <cell r="B115">
            <v>72283</v>
          </cell>
          <cell r="C115" t="str">
            <v>SINAPI-CE</v>
          </cell>
          <cell r="D115" t="str">
            <v>ABRIGO PARA HIDRANTE, 75X45X17CM, COM REGISTRO GLOBO ANGULAR 45º 2.1/2</v>
          </cell>
          <cell r="E115" t="str">
            <v>UN</v>
          </cell>
          <cell r="F115">
            <v>1027.74</v>
          </cell>
        </row>
        <row r="116">
          <cell r="B116">
            <v>83738</v>
          </cell>
          <cell r="C116" t="str">
            <v>SINAPI-CE</v>
          </cell>
          <cell r="D116" t="str">
            <v>IMPERMEABILIZACAO DE SUPERFICIE COM MANTA ASFALTICA (COM POLIMEROS TIPO APP), E=4 MM</v>
          </cell>
          <cell r="E116" t="str">
            <v>M2</v>
          </cell>
          <cell r="F116">
            <v>79.44</v>
          </cell>
        </row>
        <row r="117">
          <cell r="B117">
            <v>83534</v>
          </cell>
          <cell r="C117" t="str">
            <v>SINAPI-CE</v>
          </cell>
          <cell r="D117" t="str">
            <v>LASTRO DE CONCRETO, PREPARO MECÂNICO, INCLUSOS ADITIVO IMPERMEABILIZANTE, LANÇAMENTO E ADENSAMENTO</v>
          </cell>
          <cell r="E117" t="str">
            <v>M3</v>
          </cell>
          <cell r="F117">
            <v>416.57</v>
          </cell>
        </row>
        <row r="118">
          <cell r="B118">
            <v>87298</v>
          </cell>
          <cell r="C118" t="str">
            <v>SINAPI-CE</v>
          </cell>
          <cell r="D118" t="str">
            <v>ARGAMASSA TRAÇO 1:3 (CIMENTO E AREIA MÉDIA) PARA CONTRAPISO, PREPARO MECÂNICO COM BETONEIRA 400 L</v>
          </cell>
          <cell r="E118" t="str">
            <v>M3</v>
          </cell>
          <cell r="F118">
            <v>338.83</v>
          </cell>
        </row>
        <row r="119">
          <cell r="B119">
            <v>95467</v>
          </cell>
          <cell r="C119" t="str">
            <v>SINAPI-CE</v>
          </cell>
          <cell r="D119" t="str">
            <v>EMBASAMENTO C/PEDRA ARGAMASSADA UTILIZANDO ARG.CIM/AREIA 1:4</v>
          </cell>
          <cell r="E119" t="str">
            <v>M3</v>
          </cell>
          <cell r="F119">
            <v>309.14999999999998</v>
          </cell>
        </row>
        <row r="120">
          <cell r="B120">
            <v>95474</v>
          </cell>
          <cell r="C120" t="str">
            <v>SINAPI-CE</v>
          </cell>
          <cell r="D120" t="str">
            <v>ALVENARIA DE EMBASAMENTO EM TIJOLOS CERAMICOS MACICOS 5X10X20CM, ASSENTADO   COM ARGAMASSA TRACO 1:2:8 (CIMENTO, CAL E AREIA)</v>
          </cell>
          <cell r="E120" t="str">
            <v>M3</v>
          </cell>
          <cell r="F120">
            <v>470.39</v>
          </cell>
        </row>
        <row r="121">
          <cell r="B121">
            <v>91955</v>
          </cell>
          <cell r="C121" t="str">
            <v>SINAPI-CE</v>
          </cell>
          <cell r="D121" t="str">
            <v>INTERRUPTOR PARALELO (1 MÓDULO), 10A/250V, INCLUINDO SUPORTE E PLACA FORNECIMENTO E INSTALAÇÃO. AF_12/2015</v>
          </cell>
          <cell r="E121" t="str">
            <v>UN</v>
          </cell>
          <cell r="F121">
            <v>22.32</v>
          </cell>
        </row>
        <row r="122">
          <cell r="B122">
            <v>93182</v>
          </cell>
          <cell r="C122" t="str">
            <v>SINAPI-CE</v>
          </cell>
          <cell r="D122" t="str">
            <v>VERGA PRÉ-MOLDADA PARA JANELAS COM ATÉ 1,5 M DE VÃO</v>
          </cell>
          <cell r="E122" t="str">
            <v>M</v>
          </cell>
          <cell r="F122">
            <v>17.850000000000001</v>
          </cell>
        </row>
        <row r="123">
          <cell r="B123">
            <v>93183</v>
          </cell>
          <cell r="C123" t="str">
            <v>SINAPI-CE</v>
          </cell>
          <cell r="D123" t="str">
            <v>VERGA PRÉ-MOLDADA PARA JANELAS COM MAIS DE 1,5 M DE VÃO</v>
          </cell>
          <cell r="E123" t="str">
            <v>M</v>
          </cell>
          <cell r="F123">
            <v>22.3</v>
          </cell>
        </row>
        <row r="124">
          <cell r="B124">
            <v>93184</v>
          </cell>
          <cell r="C124" t="str">
            <v>SINAPI-CE</v>
          </cell>
          <cell r="D124" t="str">
            <v>VERGA PRÉ-MOLDADA PARA PORTAS COM ATÉ 1,5 M DE VÃO</v>
          </cell>
          <cell r="E124" t="str">
            <v>M</v>
          </cell>
          <cell r="F124" t="str">
            <v>13,66</v>
          </cell>
        </row>
        <row r="125">
          <cell r="B125">
            <v>93185</v>
          </cell>
          <cell r="C125" t="str">
            <v>SINAPI-CE</v>
          </cell>
          <cell r="D125" t="str">
            <v>VERGA PRÉ-MOLDADA PARA PORTAS COM MAIS DE 1,5 M DE VÃO</v>
          </cell>
          <cell r="E125" t="str">
            <v>M</v>
          </cell>
          <cell r="F125">
            <v>22.53</v>
          </cell>
        </row>
        <row r="126">
          <cell r="B126">
            <v>93194</v>
          </cell>
          <cell r="C126" t="str">
            <v>SINAPI-CE</v>
          </cell>
          <cell r="D126" t="str">
            <v>CONTRAVERGA PRÉ-MOLDADA PARA VÃOS DE ATÉ 1,5 M DE COMPRIMENTO</v>
          </cell>
          <cell r="E126" t="str">
            <v>M</v>
          </cell>
          <cell r="F126">
            <v>17.63</v>
          </cell>
        </row>
        <row r="127">
          <cell r="B127">
            <v>93195</v>
          </cell>
          <cell r="C127" t="str">
            <v>SINAPI-CE</v>
          </cell>
          <cell r="D127" t="str">
            <v>CONTRAVERGA PRÉ-MOLDADA PARA VÃOS DE MAIS DE 1,5 M DE COMPRIMENTO</v>
          </cell>
          <cell r="E127" t="str">
            <v>M</v>
          </cell>
          <cell r="F127">
            <v>20.49</v>
          </cell>
        </row>
        <row r="128">
          <cell r="B128">
            <v>87313</v>
          </cell>
          <cell r="C128" t="str">
            <v>SINAPI-CE</v>
          </cell>
          <cell r="D128" t="str">
            <v>ARGAMASSA TRAÇO 1:3 (CIMENTO E AREIA GROSSA) PARA CHAPISCO CONVENCIONAL, PREPARO MECÂNICO COM BETONEIRA 400 L</v>
          </cell>
          <cell r="E128" t="str">
            <v>M3</v>
          </cell>
          <cell r="F128">
            <v>275.08</v>
          </cell>
        </row>
        <row r="129">
          <cell r="B129">
            <v>87292</v>
          </cell>
          <cell r="C129" t="str">
            <v>SINAPI-CE</v>
          </cell>
          <cell r="D129" t="str">
            <v>ARGAMASSA TRAÇO 1:2:8 (CIMENTO, CAL E AREIA MÉDIA) PARA EMBOÇO/MASSA ÚNICA/ASSENTAMENTO DE ALVENARIA DE VEDAÇÃO, PREPARO MECÂNICO COM BETONEIRA 400 L</v>
          </cell>
          <cell r="E129" t="str">
            <v>M3</v>
          </cell>
          <cell r="F129">
            <v>332.62</v>
          </cell>
        </row>
        <row r="130">
          <cell r="B130">
            <v>72887</v>
          </cell>
          <cell r="C130" t="str">
            <v>SINAPI-CE</v>
          </cell>
          <cell r="D130" t="str">
            <v>TRANSPORTE COMERCIAL COM CAMINHAO BASCULANTE 6 M3, RODOVIA PAVIMENTADA</v>
          </cell>
          <cell r="E130" t="str">
            <v>M3XKM</v>
          </cell>
          <cell r="F130">
            <v>0.99</v>
          </cell>
        </row>
        <row r="131">
          <cell r="B131">
            <v>72200</v>
          </cell>
          <cell r="C131" t="str">
            <v>SINAPI-CE</v>
          </cell>
          <cell r="D131" t="str">
            <v>REVESTIMENTO EM LAMINADO MELAMINICO TEXTURIZADO, ESPESSURA 0,8 MM, FIXADO COM COLA</v>
          </cell>
          <cell r="E131" t="str">
            <v>M2</v>
          </cell>
          <cell r="F131">
            <v>65.59</v>
          </cell>
        </row>
        <row r="132">
          <cell r="B132" t="str">
            <v>73736/001</v>
          </cell>
          <cell r="C132" t="str">
            <v>SINAPI-CE</v>
          </cell>
          <cell r="D132" t="str">
            <v>DOBRADICA TIPO VAI E VEM EM LATAO POLIDO 3"</v>
          </cell>
          <cell r="E132" t="str">
            <v>UN</v>
          </cell>
          <cell r="F132">
            <v>99.85</v>
          </cell>
        </row>
        <row r="133">
          <cell r="B133">
            <v>72120</v>
          </cell>
          <cell r="C133" t="str">
            <v>SINAPI-CE</v>
          </cell>
          <cell r="D133" t="str">
            <v>VIDRO TEMPERADO INCOLOR, ESPESSURA 10MM, FORNECIMENTO E INSTALACAO, INCLUSIVE MASSA PARA VEDACAO</v>
          </cell>
          <cell r="E133" t="str">
            <v>M2</v>
          </cell>
          <cell r="F133">
            <v>302.35000000000002</v>
          </cell>
        </row>
        <row r="134">
          <cell r="B134">
            <v>85001</v>
          </cell>
          <cell r="C134" t="str">
            <v>SINAPI-CE</v>
          </cell>
          <cell r="D134" t="str">
            <v>VIDRO LISO FUME, ESPESSURA 4MM</v>
          </cell>
          <cell r="E134" t="str">
            <v>M2</v>
          </cell>
          <cell r="F134">
            <v>192.4</v>
          </cell>
        </row>
        <row r="135">
          <cell r="B135">
            <v>72117</v>
          </cell>
          <cell r="C135" t="str">
            <v>SINAPI-CE</v>
          </cell>
          <cell r="D135" t="str">
            <v>VIDRO LISO COMUM TRANSPARENTE, ESPESSURA 4MM</v>
          </cell>
          <cell r="E135" t="str">
            <v>M2</v>
          </cell>
          <cell r="F135">
            <v>144.37</v>
          </cell>
        </row>
        <row r="136">
          <cell r="B136">
            <v>84959</v>
          </cell>
          <cell r="C136" t="str">
            <v>SINAPI-CE</v>
          </cell>
          <cell r="D136" t="str">
            <v>VIDRO LISO COMUM TRANSPARENTE, ESPESSURA 6MM</v>
          </cell>
          <cell r="E136" t="str">
            <v>M2</v>
          </cell>
          <cell r="F136">
            <v>202.4</v>
          </cell>
        </row>
        <row r="137">
          <cell r="B137">
            <v>94273</v>
          </cell>
          <cell r="C137" t="str">
            <v>SINAPI-CE</v>
          </cell>
          <cell r="D137" t="str">
            <v>ASSENTAMENTO DE GUIA (MEIO-FIO) EM TRECHO RETO, CONFECCIONADA EM CONCRETO PRÉ-FABRICADO, DIMENSÕES 100X15X13X30 CM (COMPRIMENTO X BASE INFERIOR X BASE SUPERIOR X ALTURA), PARA VIAS URBANAS (USO VIÁRIO)</v>
          </cell>
          <cell r="E137" t="str">
            <v>M</v>
          </cell>
          <cell r="F137">
            <v>28.84</v>
          </cell>
        </row>
        <row r="138">
          <cell r="B138">
            <v>5651</v>
          </cell>
          <cell r="C138" t="str">
            <v>SINAPI-CE</v>
          </cell>
          <cell r="D138" t="str">
            <v>FORMA TABUA PARA CONCRETO EM FUNDACAO C/ REAPROVEITAMENTO 5X</v>
          </cell>
          <cell r="E138" t="str">
            <v>M2</v>
          </cell>
          <cell r="F138">
            <v>27.24</v>
          </cell>
        </row>
        <row r="139">
          <cell r="B139" t="str">
            <v>73967/002</v>
          </cell>
          <cell r="C139" t="str">
            <v>SINAPI-CE</v>
          </cell>
          <cell r="D139" t="str">
            <v>PLANTIO DE ARVORE REGIONAL, ALTURA MAIOR QUE 2,00M, EM CAVAS DE 80X80X80CM</v>
          </cell>
          <cell r="E139" t="str">
            <v>UN</v>
          </cell>
          <cell r="F139">
            <v>189.16</v>
          </cell>
        </row>
        <row r="140">
          <cell r="B140" t="str">
            <v>74125/002</v>
          </cell>
          <cell r="C140" t="str">
            <v>SINAPI-CE</v>
          </cell>
          <cell r="D140" t="str">
            <v>ESPELHO CRISTAL ESPESSURA 4MM, COM MOLDURA EM ALUMINIO E COMPENSADO 6MM PLASTIFICADO COLADO</v>
          </cell>
          <cell r="E140" t="str">
            <v>M2</v>
          </cell>
          <cell r="F140">
            <v>502.01</v>
          </cell>
        </row>
        <row r="141">
          <cell r="B141" t="str">
            <v>73964/006</v>
          </cell>
          <cell r="C141" t="str">
            <v>SINAPI-CE</v>
          </cell>
          <cell r="D141" t="str">
            <v>REATERRO DE VALA COM COMPACTAÇÃO MANUAL</v>
          </cell>
          <cell r="E141" t="str">
            <v>M3</v>
          </cell>
          <cell r="F141">
            <v>37.020000000000003</v>
          </cell>
        </row>
        <row r="142">
          <cell r="B142">
            <v>94966</v>
          </cell>
          <cell r="C142" t="str">
            <v>SINAPI-CE</v>
          </cell>
          <cell r="D142" t="str">
            <v>CONCRETO FCK = 30MPA, TRAÇO 1:2,1:2,5 (CIMENTO/ AREIA MÉDIA/ BRITA 1) - PREPARO MECÂNICO COM BETONEIRA 400 L</v>
          </cell>
          <cell r="E142" t="str">
            <v>M3</v>
          </cell>
          <cell r="F142">
            <v>257.74</v>
          </cell>
        </row>
        <row r="143">
          <cell r="B143">
            <v>94964</v>
          </cell>
          <cell r="C143" t="str">
            <v>SINAPI-CE</v>
          </cell>
          <cell r="D143" t="str">
            <v>CONCRETO FCK = 20MPA, TRAÇO 1:2,7:3 (CIMENTO/ AREIA MÉDIA/ BRITA 1) PREPARO MECÂNICO COM BETONEIRA 400 L</v>
          </cell>
          <cell r="E143" t="str">
            <v>M3</v>
          </cell>
          <cell r="F143">
            <v>252.61</v>
          </cell>
        </row>
        <row r="144">
          <cell r="B144" t="str">
            <v>74051/001</v>
          </cell>
          <cell r="C144" t="str">
            <v>SINAPI-CE</v>
          </cell>
          <cell r="D144" t="str">
            <v>CAIXA DE GORDURA DUPLA EM CONCRETO PRE-MOLDADO DN 60MM COM TAMPA - FORNECIMENTO E INSTALACAO</v>
          </cell>
          <cell r="E144" t="str">
            <v>UN</v>
          </cell>
          <cell r="F144" t="str">
            <v>190,75</v>
          </cell>
        </row>
        <row r="145">
          <cell r="B145">
            <v>86935</v>
          </cell>
          <cell r="C145" t="str">
            <v>SINAPI-CE</v>
          </cell>
          <cell r="D145" t="str">
            <v>CUBA DE EMBUTIR DE AÇO INOXIDÁVEL MÉDIA, INCLUSO VÁLVULA TIPO AMERICANA EM METAL CROMADO E SIFÃO FLEXÍVEL EM PVC - FORNECIMENTO E INSTALAÇÃO</v>
          </cell>
          <cell r="E145" t="str">
            <v>UN</v>
          </cell>
          <cell r="F145">
            <v>161.07</v>
          </cell>
        </row>
        <row r="146">
          <cell r="B146" t="str">
            <v>74104/001</v>
          </cell>
          <cell r="C146" t="str">
            <v>SINAPI-CE</v>
          </cell>
          <cell r="D146" t="str">
            <v>CAIXA DE INSPEÇÃO EM ALVENARIA DE TIJOLO MACIÇO 60X60X60CM, REVESTIDA INTERNAMENTO COM BARRA LISA (CIMENTO E AREIA, TRAÇO 1:4) E=2,0CM, COM TAMPA PRÉ-MOLDADA DE CONCRETO E FUNDO DE CONCRETO 15MPA TIPO C - ESCAVAÇÃO E CONFECÇÃO</v>
          </cell>
          <cell r="E146" t="str">
            <v>UN</v>
          </cell>
          <cell r="F146">
            <v>115.74</v>
          </cell>
        </row>
        <row r="147">
          <cell r="B147">
            <v>83447</v>
          </cell>
          <cell r="C147" t="str">
            <v>SINAPI-CE</v>
          </cell>
          <cell r="D147" t="str">
            <v>CAIXA DE PASSAGEM 40X40X50 FUNDO BRITA COM TAMPA</v>
          </cell>
          <cell r="E147" t="str">
            <v>UN</v>
          </cell>
          <cell r="F147">
            <v>128.36000000000001</v>
          </cell>
        </row>
        <row r="148">
          <cell r="B148">
            <v>83449</v>
          </cell>
          <cell r="C148" t="str">
            <v>SINAPI-CE</v>
          </cell>
          <cell r="D148" t="str">
            <v>CAIXA DE PASSAGEM 60X60X70 FUNDO BRITA COM TAMPA</v>
          </cell>
          <cell r="E148" t="str">
            <v>UN</v>
          </cell>
          <cell r="F148">
            <v>272.45</v>
          </cell>
        </row>
        <row r="149">
          <cell r="B149">
            <v>89708</v>
          </cell>
          <cell r="C149" t="str">
            <v>SINAPI-CE</v>
          </cell>
          <cell r="D149" t="str">
            <v>CAIXA SIFONADA, PVC, DN 150 X 185 X 75 MM, JUNTA ELÁSTICA, FORNECIDA E INSTALADA EM RAMAL DE DESCARGA OU EM RAMAL DE ESGOTO SANITÁRIO</v>
          </cell>
          <cell r="E149" t="str">
            <v>UN</v>
          </cell>
          <cell r="F149">
            <v>39.6</v>
          </cell>
        </row>
        <row r="150">
          <cell r="B150">
            <v>91940</v>
          </cell>
          <cell r="C150" t="str">
            <v>SINAPI-CE</v>
          </cell>
          <cell r="D150" t="str">
            <v>CAIXA RETANGULAR 4" X 2" MÉDIA (1,30 M DO PISO), PVC, INSTALADA EM PAREDE - FORNECIMENTO E INSTALAÇÃO</v>
          </cell>
          <cell r="E150" t="str">
            <v>UN</v>
          </cell>
          <cell r="F150">
            <v>8.94</v>
          </cell>
        </row>
        <row r="151">
          <cell r="B151">
            <v>91943</v>
          </cell>
          <cell r="C151" t="str">
            <v>SINAPI-CE</v>
          </cell>
          <cell r="D151" t="str">
            <v>CAIXA RETANGULAR 4" X 4" MÉDIA (1,30 M DO PISO), PVC, INSTALADA EM PAREDE - FORNECIMENTO E INSTALAÇÃO</v>
          </cell>
          <cell r="E151" t="str">
            <v>UN</v>
          </cell>
          <cell r="F151">
            <v>11.38</v>
          </cell>
        </row>
        <row r="152">
          <cell r="B152">
            <v>83633</v>
          </cell>
          <cell r="C152" t="str">
            <v>SINAPI-CE</v>
          </cell>
          <cell r="D152" t="str">
            <v>HIDRANTE SUBTERRANEO FERRO FUNDIDO C/ CURVA LONGA E CAIXA DN=75MM</v>
          </cell>
          <cell r="E152" t="str">
            <v>UN</v>
          </cell>
          <cell r="F152">
            <v>1720.25</v>
          </cell>
        </row>
        <row r="153">
          <cell r="B153">
            <v>73689</v>
          </cell>
          <cell r="C153" t="str">
            <v>SINAPI-CE</v>
          </cell>
          <cell r="D153" t="str">
            <v>CABO TELEFONICO CTP-APL-50, 20 PARES (USO EXTERNO) - FORNECIMENTO E INSTALACAO</v>
          </cell>
          <cell r="E153" t="str">
            <v>M</v>
          </cell>
          <cell r="F153">
            <v>12.08</v>
          </cell>
        </row>
        <row r="154">
          <cell r="B154">
            <v>91926</v>
          </cell>
          <cell r="C154" t="str">
            <v>SINAPI-CE</v>
          </cell>
          <cell r="D154" t="str">
            <v>CABO DE COBRE FLEXÍVEL ISOLADO, 2,5 MM², ANTI-CHAMA 450/750 V, PARA CIRCUITOS TERMINAIS - FORNECIMENTO E INSTALAÇÃO</v>
          </cell>
          <cell r="E154" t="str">
            <v>M</v>
          </cell>
          <cell r="F154">
            <v>2.8</v>
          </cell>
        </row>
        <row r="155">
          <cell r="B155">
            <v>91953</v>
          </cell>
          <cell r="C155" t="str">
            <v>SINAPI-CE</v>
          </cell>
          <cell r="D155" t="str">
            <v>INTERRUPTOR SIMPLES (1 MÓDULO), 10A/250V, INCLUINDO SUPORTE E PLACA - FORNECIMENTO E INSTALAÇÃO</v>
          </cell>
          <cell r="E155" t="str">
            <v>UN</v>
          </cell>
          <cell r="F155" t="str">
            <v>18,01</v>
          </cell>
        </row>
        <row r="156">
          <cell r="B156">
            <v>91959</v>
          </cell>
          <cell r="C156" t="str">
            <v>SINAPI-CE</v>
          </cell>
          <cell r="D156" t="str">
            <v>INTERRUPTOR SIMPLES (2 MÓDULOS), 10A/250V, INCLUINDO SUPORTE E PLACA - FORNECIMENTO E INSTALAÇÃO</v>
          </cell>
          <cell r="E156" t="str">
            <v>UN</v>
          </cell>
          <cell r="F156">
            <v>28.72</v>
          </cell>
        </row>
        <row r="157">
          <cell r="B157">
            <v>91931</v>
          </cell>
          <cell r="C157" t="str">
            <v>SINAPI-CE</v>
          </cell>
          <cell r="D157" t="str">
            <v>CABO DE COBRE FLEXÍVEL ISOLADO, 6 MM², ANTI-CHAMA 0,6/1,0 KV, PARA CIRCUITOS TERMINAIS - FORNECIMENTO E INSTALAÇÃO</v>
          </cell>
          <cell r="E157" t="str">
            <v>M</v>
          </cell>
          <cell r="F157">
            <v>5.0599999999999996</v>
          </cell>
        </row>
        <row r="158">
          <cell r="B158">
            <v>92984</v>
          </cell>
          <cell r="C158" t="str">
            <v>SINAPI-CE</v>
          </cell>
          <cell r="D158" t="str">
            <v>CABO DE COBRE FLEXÍVEL ISOLADO, 25 MM², ANTI-CHAMA 0,6/1,0 KV, PARA DISTRIBUIÇÃO - FORNECIMENTO E INSTALAÇÃO</v>
          </cell>
          <cell r="E158" t="str">
            <v>M</v>
          </cell>
          <cell r="F158">
            <v>13.08</v>
          </cell>
        </row>
        <row r="159">
          <cell r="B159">
            <v>92986</v>
          </cell>
          <cell r="C159" t="str">
            <v>SINAPI-CE</v>
          </cell>
          <cell r="D159" t="str">
            <v>CABO DE COBRE FLEXÍVEL ISOLADO, 35 MM², ANTI-CHAMA 0,6/1,0 KV, PARA DISTRIBUIÇÃO - FORNECIMENTO E INSTALAÇÃO.</v>
          </cell>
          <cell r="E159" t="str">
            <v>M</v>
          </cell>
          <cell r="F159">
            <v>17.57</v>
          </cell>
        </row>
        <row r="160">
          <cell r="B160">
            <v>92988</v>
          </cell>
          <cell r="C160" t="str">
            <v>SINAPI-CE</v>
          </cell>
          <cell r="D160" t="str">
            <v>CABO DE COBRE FLEXÍVEL ISOLADO, 50 MM², ANTI-CHAMA 0,6/1,0 KV, PARA DISTRIBUIÇÃO - FORNECIMENTO E INSTALAÇÃO</v>
          </cell>
          <cell r="E160" t="str">
            <v>M</v>
          </cell>
          <cell r="F160">
            <v>24.53</v>
          </cell>
        </row>
        <row r="161">
          <cell r="B161">
            <v>75889</v>
          </cell>
          <cell r="C161" t="str">
            <v>SINAPI-CE</v>
          </cell>
          <cell r="D161" t="str">
            <v>PINTURA PARA TELHAS DE ALUMINIO COM TINTA ESMALTE AUTOMOTIVA</v>
          </cell>
          <cell r="E161" t="str">
            <v>M2</v>
          </cell>
          <cell r="F161">
            <v>14.62</v>
          </cell>
        </row>
        <row r="162">
          <cell r="B162">
            <v>68053</v>
          </cell>
          <cell r="C162" t="str">
            <v>SINAPI-CE</v>
          </cell>
          <cell r="D162" t="str">
            <v>FORNECIMENTO/INSTALACAO LONA PLASTICA PRETA, PARA IMPERMEABILIZACAO, ESPESSURA 150 MICRAS.</v>
          </cell>
          <cell r="E162" t="str">
            <v>M2</v>
          </cell>
          <cell r="F162">
            <v>4.71</v>
          </cell>
        </row>
        <row r="163">
          <cell r="B163">
            <v>84656</v>
          </cell>
          <cell r="C163" t="str">
            <v>SINAPI-CE</v>
          </cell>
          <cell r="D163" t="str">
            <v>TRATAMENTO EM   CONCRETO COM ESTUQUE E LIXAMENTO</v>
          </cell>
          <cell r="E163" t="str">
            <v>M2</v>
          </cell>
          <cell r="F163">
            <v>25.12</v>
          </cell>
        </row>
        <row r="164">
          <cell r="B164">
            <v>84677</v>
          </cell>
          <cell r="C164" t="str">
            <v>SINAPI-CE</v>
          </cell>
          <cell r="D164" t="str">
            <v>VERNIZ SINTETICO BRILHANTE EM CONCRETO OU TIJOLO, DUAS DEMAOS</v>
          </cell>
          <cell r="E164" t="str">
            <v>M2</v>
          </cell>
          <cell r="F164">
            <v>9</v>
          </cell>
        </row>
        <row r="165">
          <cell r="B165" t="str">
            <v>73838/001</v>
          </cell>
          <cell r="C165" t="str">
            <v>SINAPI-CE</v>
          </cell>
          <cell r="D165" t="str">
            <v>PORTA DE VIDRO TEMPERADO, 0,9X2,10M, ESPESSURA 10MM, INCLUSIVE ACESSORIOS</v>
          </cell>
          <cell r="E165" t="str">
            <v>UN</v>
          </cell>
          <cell r="F165">
            <v>1717.19</v>
          </cell>
        </row>
        <row r="166">
          <cell r="B166">
            <v>86904</v>
          </cell>
          <cell r="C166" t="str">
            <v>SINAPI-CE</v>
          </cell>
          <cell r="D166" t="str">
            <v>LAVATÓRIO LOUÇA BRANCA SUSPENSO, 29,5 X 39CM OU EQUIVALENTE, PADRÃO POPULAR - FORNECIMENTO E INSTALAÇÃO. AF_12/2013</v>
          </cell>
          <cell r="E166" t="str">
            <v>UN</v>
          </cell>
          <cell r="F166">
            <v>99.21</v>
          </cell>
        </row>
        <row r="167">
          <cell r="B167">
            <v>86911</v>
          </cell>
          <cell r="C167" t="str">
            <v>SINAPI-CE</v>
          </cell>
          <cell r="D167" t="str">
            <v>TORNEIRA CROMADA LONGA, DE PAREDE, 1/2" OU 3/4", PARA PIA DE COZINHA,PADRÃO POPULAR - FORNECIMENTO E INSTALAÇÃO. AF_12/2013</v>
          </cell>
          <cell r="E167" t="str">
            <v>UN</v>
          </cell>
          <cell r="F167">
            <v>29.79</v>
          </cell>
        </row>
        <row r="168">
          <cell r="B168">
            <v>86906</v>
          </cell>
          <cell r="C168" t="str">
            <v>SINAPI-CE</v>
          </cell>
          <cell r="D168" t="str">
            <v>TORNEIRA CROMADA DE MESA, 1/2" OU 3/4", PARA LAVATÓRIO, PADRÃO POPULAR - FORNECIMENTO E INSTALAÇÃO. AF_12/2013</v>
          </cell>
          <cell r="E168" t="str">
            <v>UN</v>
          </cell>
          <cell r="F168">
            <v>35</v>
          </cell>
        </row>
        <row r="169">
          <cell r="B169">
            <v>91867</v>
          </cell>
          <cell r="C169" t="str">
            <v>SINAPI-CE</v>
          </cell>
          <cell r="D169" t="str">
            <v>ELETRODUTO RÍGIDO ROSCÁVEL, PVC, DN 25 MM (3/4"), PARA CIRCUITOS TERMINAIS, INSTALADO EM LAJE - FORNECIMENTO E INSTALAÇÃO. AF_12</v>
          </cell>
          <cell r="E169" t="str">
            <v>M</v>
          </cell>
          <cell r="F169">
            <v>5.57</v>
          </cell>
        </row>
        <row r="170">
          <cell r="B170">
            <v>93008</v>
          </cell>
          <cell r="C170" t="str">
            <v>SINAPI-CE</v>
          </cell>
          <cell r="D170" t="str">
            <v xml:space="preserve">ELETRODUTO RÍGIDO ROSCÁVEL, PVC, DN 50 MM (1 1/2") - FORNECIMENTO E INSTALAÇÃO. AF_12/2015 </v>
          </cell>
          <cell r="E170" t="str">
            <v>M</v>
          </cell>
          <cell r="F170">
            <v>9.57</v>
          </cell>
        </row>
        <row r="171">
          <cell r="B171">
            <v>91932</v>
          </cell>
          <cell r="C171" t="str">
            <v>SINAPI-CE</v>
          </cell>
          <cell r="D171" t="str">
            <v>CABO DE COBRE FLEXÍVEL ISOLADO, 10 MM², ANTI-CHAMA 450/750 V, PARA CIRCUITOS TERMINAIS - FORNECIMENTO E INSTALAÇÃO. AF_12/2015</v>
          </cell>
          <cell r="E171" t="str">
            <v>M</v>
          </cell>
          <cell r="F171">
            <v>7.76</v>
          </cell>
        </row>
        <row r="172">
          <cell r="B172">
            <v>91996</v>
          </cell>
          <cell r="C172" t="str">
            <v>SINAPI-CE</v>
          </cell>
          <cell r="D172" t="str">
            <v>TOMADA MÉDIA DE EMBUTIR (1 MÓDULO), 2P+T 10 A, INCLUINDO SUPORTE E PLACA - FORNECIMENTO E INSTALAÇÃO. AF_12/2015</v>
          </cell>
          <cell r="E172" t="str">
            <v>UN</v>
          </cell>
          <cell r="F172">
            <v>21.39</v>
          </cell>
        </row>
        <row r="173">
          <cell r="B173">
            <v>91999</v>
          </cell>
          <cell r="C173" t="str">
            <v>SINAPI-CE</v>
          </cell>
          <cell r="D173" t="str">
            <v>TOMADA BAIXA DE EMBUTIR (1 MÓDULO), 2P+T 20 A, SEM SUPORTE E SEM PLACA - FORNECIMENTO E INSTALAÇÃO. AF_12/2015</v>
          </cell>
          <cell r="E173" t="str">
            <v>UN</v>
          </cell>
          <cell r="F173">
            <v>15.3</v>
          </cell>
        </row>
        <row r="174">
          <cell r="B174">
            <v>92005</v>
          </cell>
          <cell r="C174" t="str">
            <v>SINAPI-CE</v>
          </cell>
          <cell r="D174" t="str">
            <v>TOMADA MÉDIA DE EMBUTIR (2 MÓDULOS), 2P+T 20 A, INCLUINDO SUPORTE E PLACA - FORNECIMENTO E INSTALAÇÃO. AF_12/2015</v>
          </cell>
          <cell r="E174" t="str">
            <v>UN</v>
          </cell>
          <cell r="F174">
            <v>38.86</v>
          </cell>
        </row>
        <row r="175">
          <cell r="B175" t="str">
            <v>74130/002</v>
          </cell>
          <cell r="C175" t="str">
            <v>SINAPI-CE</v>
          </cell>
          <cell r="D175" t="str">
            <v>DISJUNTOR TERMOMAGNETICO MONOPOLAR PADRAO NEMA (AMERICANO) 35 A 50A 240V, FORNECIMENTO E INSTALACAO</v>
          </cell>
          <cell r="E175" t="str">
            <v>UN</v>
          </cell>
          <cell r="F175">
            <v>18.16</v>
          </cell>
        </row>
        <row r="176">
          <cell r="B176" t="str">
            <v>74136/001</v>
          </cell>
          <cell r="C176" t="str">
            <v>SINAPI-CE</v>
          </cell>
          <cell r="D176" t="str">
            <v>PORTA DE ACO DE ENROLAR TIPO GRADE, CHAPA 16</v>
          </cell>
          <cell r="E176" t="str">
            <v>UN</v>
          </cell>
          <cell r="F176">
            <v>309.62</v>
          </cell>
        </row>
        <row r="177">
          <cell r="B177" t="str">
            <v>74130/004</v>
          </cell>
          <cell r="C177" t="str">
            <v>SINAPI-CE</v>
          </cell>
          <cell r="D177" t="str">
            <v>DISJUNTOR TERMOMAGNETICO TRIPOLAR PADRAO NEMA (AMERICANO) 10 A 50A 240 V, FORNECIMENTO E INSTALACAO</v>
          </cell>
          <cell r="E177" t="str">
            <v>UN</v>
          </cell>
          <cell r="F177">
            <v>76.44</v>
          </cell>
        </row>
        <row r="178">
          <cell r="B178">
            <v>86901</v>
          </cell>
          <cell r="C178" t="str">
            <v>SINAPI-CE</v>
          </cell>
          <cell r="D178" t="str">
            <v>CUBA DE EMBUTIR OVAL EM LOUÇA BRANCA, 35 X 50CM OU EQUIVALENTE - FORNECIMENTO E INSTALAÇÃO. AF_12/2013</v>
          </cell>
          <cell r="E178" t="str">
            <v>UN</v>
          </cell>
          <cell r="F178">
            <v>103.28</v>
          </cell>
        </row>
        <row r="179">
          <cell r="B179">
            <v>95240</v>
          </cell>
          <cell r="C179" t="str">
            <v>SINAPI-CE</v>
          </cell>
          <cell r="D179" t="str">
            <v>LASTRO DE CONCRETO, E = 3 CM, PREPARO MECÂNICO, INCLUSOS LANÇAMENTO E ADENSAMENTO. AF_07_2016</v>
          </cell>
          <cell r="E179" t="str">
            <v>M2</v>
          </cell>
          <cell r="F179">
            <v>9.85</v>
          </cell>
        </row>
        <row r="180">
          <cell r="B180">
            <v>72961</v>
          </cell>
          <cell r="C180" t="str">
            <v>SINAPI-CE</v>
          </cell>
          <cell r="D180" t="str">
            <v>REGULARIZACAO E COMPACTACAO DE SUBLEITO ATE 20 CM DE ESPESSURA BASE PARA PAVIMENTACAO COM BRITA GRADUADA, INCLUSIVE COMPACTACAO</v>
          </cell>
          <cell r="E180" t="str">
            <v>M2</v>
          </cell>
          <cell r="F180">
            <v>1.22</v>
          </cell>
        </row>
        <row r="181">
          <cell r="B181">
            <v>91933</v>
          </cell>
          <cell r="C181" t="str">
            <v>SINAPI-CE</v>
          </cell>
          <cell r="D181" t="str">
            <v>CABO DE COBRE FLEXÍVEL ISOLADO, 10 MM², ANTI-CHAMA 0,6/1,0 KV, PARA CIRCUITOS TERMINAIS - FORNECIMENTO E INSTALAÇÃO. AF_12/2015</v>
          </cell>
          <cell r="E181" t="str">
            <v>M</v>
          </cell>
          <cell r="F181">
            <v>7.92</v>
          </cell>
        </row>
        <row r="182">
          <cell r="B182" t="str">
            <v>73749/003</v>
          </cell>
          <cell r="C182" t="str">
            <v>SINAPI-CE</v>
          </cell>
          <cell r="D182" t="str">
            <v>CAIXA ENTERRADA PARA INSTALACOES TELEFONICAS TIPO R3 1,30X1,20X1,20M EM BLOCOS DE CONCRETO ESTRUTURAL</v>
          </cell>
          <cell r="E182" t="str">
            <v>UN</v>
          </cell>
          <cell r="F182">
            <v>848.14</v>
          </cell>
        </row>
        <row r="183">
          <cell r="B183">
            <v>83398</v>
          </cell>
          <cell r="C183" t="str">
            <v>SINAPI-CE</v>
          </cell>
          <cell r="D183" t="str">
            <v>POSTE DE CONCRETO DUPLO T H=10M CARGA NOMINAL 300KG INCLUSIVE ESCAVACAO, EXCLUSIVE TRANSPORTE - FORNECIMENTO E INSTALACAO</v>
          </cell>
          <cell r="E183" t="str">
            <v>UN</v>
          </cell>
          <cell r="F183">
            <v>822.08</v>
          </cell>
        </row>
        <row r="184">
          <cell r="B184">
            <v>83644</v>
          </cell>
          <cell r="C184" t="str">
            <v>SINAPI-CE</v>
          </cell>
          <cell r="D184" t="str">
            <v>BOMBA RECALQUE D'AGUA TRIFASICA 10,0 HP</v>
          </cell>
          <cell r="E184" t="str">
            <v>UN</v>
          </cell>
          <cell r="F184">
            <v>3850.84</v>
          </cell>
        </row>
        <row r="185">
          <cell r="B185">
            <v>91864</v>
          </cell>
          <cell r="C185" t="str">
            <v>SINAPI-CE</v>
          </cell>
          <cell r="D185" t="str">
            <v>ELETRODUTO RÍGIDO ROSCÁVEL, PVC, DN 32 MM (1"), PARA CIRCUITOS TERMINAIS, INSTALADO EM FORRO - FORNECIMENTO E INSTALAÇÃO. AF_12/2015</v>
          </cell>
          <cell r="E185" t="str">
            <v>M</v>
          </cell>
          <cell r="F185" t="str">
            <v>8,74</v>
          </cell>
        </row>
        <row r="186">
          <cell r="B186" t="str">
            <v>73937/003</v>
          </cell>
          <cell r="C186" t="str">
            <v>SINAPI-CE</v>
          </cell>
          <cell r="D186" t="str">
            <v>COBOGO DE CONCRETO (ELEMENTO VAZADO), 7X50X50CM, ASSENTADO COM ARGAMASSA TRACO 1:3 (CIMENTO E AREIA)</v>
          </cell>
          <cell r="E186" t="str">
            <v>M2</v>
          </cell>
          <cell r="F186">
            <v>86.9</v>
          </cell>
        </row>
        <row r="187">
          <cell r="B187">
            <v>92342</v>
          </cell>
          <cell r="C187" t="str">
            <v>SINAPI-CE</v>
          </cell>
          <cell r="D187" t="str">
            <v>TUBO DE AÇO GALVANIZADO COM COSTURA, CLASSE MÉDIA, DN 65 (2 1/2"), CONEXÃO ROSQUEADA, INSTALADO EM PRUMADAS - FORNECIMENTO E INSTALAÇÃO. AF_12/2015</v>
          </cell>
          <cell r="E187" t="str">
            <v>M</v>
          </cell>
          <cell r="F187">
            <v>62.26</v>
          </cell>
        </row>
        <row r="188">
          <cell r="B188">
            <v>92357</v>
          </cell>
          <cell r="C188" t="str">
            <v>SINAPI-CE</v>
          </cell>
          <cell r="D188" t="str">
            <v>TÊ, EM FERRO GALVANIZADO, DN 65 (2 1/2"), CONEXÃO ROSQUEADA, INSTALADO EM PRUMADAS - FORNECIMENTO E INSTALAÇÃO. AF_12/2015</v>
          </cell>
          <cell r="E188" t="str">
            <v>UN</v>
          </cell>
          <cell r="F188">
            <v>90.08</v>
          </cell>
        </row>
        <row r="189">
          <cell r="B189" t="str">
            <v>73953/001</v>
          </cell>
          <cell r="C189" t="str">
            <v>SINAPI-CE</v>
          </cell>
          <cell r="D189" t="str">
            <v>LUMINARIA TIPO CALHA, DE SOBREPOR, COM REATOR DE PARTIDA RAPIDA E LAMADA FLUORESCENTE 1X20W, COMPLETA,   FORNECIMENTO E INSTALACAO</v>
          </cell>
          <cell r="E189" t="str">
            <v>UN</v>
          </cell>
          <cell r="F189">
            <v>54.83</v>
          </cell>
        </row>
        <row r="190">
          <cell r="B190">
            <v>93243</v>
          </cell>
          <cell r="C190" t="str">
            <v>SINAPI-CE</v>
          </cell>
          <cell r="D190" t="str">
            <v>EXECUÇÃO DE RESERVATÓRIO ELEVADO DE ÁGUA (3000 LITROS) EM CANTEIRO DE OBRA, APOIADO EM ESTRUTURA DE MADEIRA. AF_02/2016</v>
          </cell>
          <cell r="E190" t="str">
            <v>UN</v>
          </cell>
          <cell r="F190">
            <v>2049.14</v>
          </cell>
        </row>
        <row r="191">
          <cell r="B191">
            <v>93207</v>
          </cell>
          <cell r="C191" t="str">
            <v>SINAPI-CE</v>
          </cell>
          <cell r="D191" t="str">
            <v>EXECUÇÃO DE ESCRITÓRIO EM CANTEIRO DE OBRA EM CHAPA DE MADEIRA COMPENSADA, NÃO INCLUSO MOBILIÁRIO E EQUIPAMENTOS. AF_02/2016</v>
          </cell>
          <cell r="E191" t="str">
            <v>M2</v>
          </cell>
          <cell r="F191">
            <v>573.76</v>
          </cell>
        </row>
        <row r="192">
          <cell r="B192">
            <v>93208</v>
          </cell>
          <cell r="C192" t="str">
            <v>SINAPI-CE</v>
          </cell>
          <cell r="D192" t="str">
            <v>EXECUÇÃO DE ALMOXARIFADO EM CANTEIRO DE OBRA EM CHAPA DE MADEIRA COMPENSADA, INCLUSO PRATELEIRAS. AF_02/2016</v>
          </cell>
          <cell r="E192" t="str">
            <v>M2</v>
          </cell>
          <cell r="F192">
            <v>411.12</v>
          </cell>
        </row>
        <row r="193">
          <cell r="B193">
            <v>93212</v>
          </cell>
          <cell r="C193" t="str">
            <v>SINAPI-CE</v>
          </cell>
          <cell r="D193" t="str">
            <v>EXECUÇÃO DE SANITÁRIO E VESTIÁRIO EM CANTEIRO DE OBRA EM CHAPA DE MADEIRA COMPENSADA, NÃO INCLUSO MOBILIÁRIO. AF_02/2016</v>
          </cell>
          <cell r="E193" t="str">
            <v>M2</v>
          </cell>
          <cell r="F193">
            <v>554.44000000000005</v>
          </cell>
        </row>
        <row r="194">
          <cell r="B194">
            <v>93583</v>
          </cell>
          <cell r="C194" t="str">
            <v>SINAPI-CE</v>
          </cell>
          <cell r="D194" t="str">
            <v>EXECUÇÃO DE CENTRAL DE FÔRMAS, PRODUÇÃO DE ARGAMASSA OU CONCRETO EM CANTEIRO DE OBRA, NÃO INCLUSO MOBILIÁRIO E EQUIPAMENTOS. AF_04/2016</v>
          </cell>
          <cell r="E194" t="str">
            <v>M2</v>
          </cell>
          <cell r="F194">
            <v>284.62</v>
          </cell>
        </row>
        <row r="195">
          <cell r="B195">
            <v>93582</v>
          </cell>
          <cell r="C195" t="str">
            <v>SINAPI-CE</v>
          </cell>
          <cell r="D195" t="str">
            <v>EXECUÇÃO DE CENTRAL DE ARMADURA EM CANTEIRO DE OBRA, NÃO INCLUSO MOBILIÁRIO E EQUIPAMENTOS. AF_04/2016</v>
          </cell>
          <cell r="E195" t="str">
            <v>M2</v>
          </cell>
          <cell r="F195">
            <v>146.41</v>
          </cell>
        </row>
        <row r="196">
          <cell r="B196">
            <v>93585</v>
          </cell>
          <cell r="C196" t="str">
            <v>SINAPI-CE</v>
          </cell>
          <cell r="D196" t="str">
            <v>EXECUÇÃO DE GUARITA EM CANTEIRO DE OBRA EM CHAPA DE MADEIRA COMPENSADA, NÃO INCLUSO MOBILIÁRIO. AF_04/2016</v>
          </cell>
          <cell r="E196" t="str">
            <v>M2</v>
          </cell>
          <cell r="F196">
            <v>518.32000000000005</v>
          </cell>
        </row>
        <row r="197">
          <cell r="B197">
            <v>95463</v>
          </cell>
          <cell r="C197" t="str">
            <v>SINAPI-CE</v>
          </cell>
          <cell r="D197" t="str">
            <v>FOSSA SÉPTICA EM ALVENARIA DE TIJOLO CERÂMICO MACIÇO, DIMENSÕES EXTERN AS DE 1,90X1,10X1,40 M, VOLUME DE 1.500 LITROS, REVESTIDO INTERNAMENTE COM MASSA ÚNICA E IMPERMEABILIZANTE E COM TAMPA DE CONCRETO ARMADO COM ESPESSURA DE 8 CM</v>
          </cell>
          <cell r="E197" t="str">
            <v>UN</v>
          </cell>
          <cell r="F197">
            <v>1151.68</v>
          </cell>
        </row>
        <row r="198">
          <cell r="B198" t="str">
            <v>74198/001</v>
          </cell>
          <cell r="C198" t="str">
            <v>SINAPI-CE</v>
          </cell>
          <cell r="D198" t="str">
            <v>SUMIDOURO EM ALVENARIA DE TIJOLO CERAMICO MACICO DIAMETRO 1,20M E ALTURA 5,00M, COM TAMPA EM CONCRETO ARMADO DIAMETRO 1,40M E ESPESSURA 10CM</v>
          </cell>
          <cell r="E198" t="str">
            <v xml:space="preserve">UN </v>
          </cell>
          <cell r="F198">
            <v>996.22</v>
          </cell>
        </row>
        <row r="199">
          <cell r="B199">
            <v>91967</v>
          </cell>
          <cell r="C199" t="str">
            <v>SINAPI-CE</v>
          </cell>
          <cell r="D199" t="str">
            <v>INTERRUPTOR SIMPLES (3 MÓDULOS), 10A/250V, INCLUINDO SUPORTE E PLACA - FORNECIMENTO E INSTALAÇÃO. AF_12/2015</v>
          </cell>
          <cell r="E199" t="str">
            <v>UN</v>
          </cell>
          <cell r="F199">
            <v>39.35</v>
          </cell>
        </row>
        <row r="200">
          <cell r="B200">
            <v>91963</v>
          </cell>
          <cell r="C200" t="str">
            <v>SINAPI-CE</v>
          </cell>
          <cell r="D200" t="str">
            <v>INTERRUPTOR SIMPLES (1 MÓDULO) COM INTERRUPTOR PARALELO (2 MÓDULOS), 10A/250V, INCLUINDO SUPORTE E PLACA - FORNECIMENTO E INSTALAÇÃO. AF_12/2015</v>
          </cell>
          <cell r="E200" t="str">
            <v>UN</v>
          </cell>
          <cell r="F200">
            <v>47.74</v>
          </cell>
        </row>
        <row r="201">
          <cell r="B201">
            <v>72339</v>
          </cell>
          <cell r="C201" t="str">
            <v>SINAPI-CE</v>
          </cell>
          <cell r="D201" t="str">
            <v>TOMADA 3P+T 30A/440V SEM PLACA - FORNECIMENTO E INSTALACAO INTERRUPTOR PULSADOR DE CAMPAINHA OU MINUTERIA 2A/250V C/ CAIXA - FORNECIMENTO E INSTALACAO</v>
          </cell>
          <cell r="E201" t="str">
            <v>UN</v>
          </cell>
          <cell r="F201" t="str">
            <v>48,25</v>
          </cell>
        </row>
        <row r="202">
          <cell r="B202">
            <v>91935</v>
          </cell>
          <cell r="C202" t="str">
            <v>SINAPI-CE</v>
          </cell>
          <cell r="D202" t="str">
            <v>CABO DE COBRE FLEXÍVEL ISOLADO, 16 MM², ANTI-CHAMA 0,6/1,0 KV, PARA CIRCUITOS TERMINAIS - FORNECIMENTO E INSTALAÇÃO. AF_12/2015</v>
          </cell>
          <cell r="E202" t="str">
            <v>M</v>
          </cell>
          <cell r="F202">
            <v>12.05</v>
          </cell>
        </row>
        <row r="203">
          <cell r="B203">
            <v>87620</v>
          </cell>
          <cell r="C203" t="str">
            <v>SINAPI-CE</v>
          </cell>
          <cell r="D203" t="str">
            <v>CABO DE COBRE FLEXÍVEL ISOLADO, 16 MM², ANTI-CHAMA 0,6/1,0 KV, PARA CIRCUITOS TERMINAIS - FORNECIMENTO E INSTALAÇÃO. AF_12/2015</v>
          </cell>
          <cell r="E203" t="str">
            <v>M</v>
          </cell>
          <cell r="F203">
            <v>20.14</v>
          </cell>
        </row>
        <row r="204">
          <cell r="B204">
            <v>87267</v>
          </cell>
          <cell r="C204" t="str">
            <v>SINAPI-CE</v>
          </cell>
          <cell r="D204" t="str">
            <v>REVESTIMENTO CERÂMICO PARA PAREDES INTERNAS COM PLACAS TIPO GRÊS OU SEMI-GRÊS DE DIMENSÕES 20X20 CM APLICADAS EM AMBIENTES DE ÁREA MAIOR QUE 5 M² A MEIA ALTURA DAS PAREDES. AF_06/2014</v>
          </cell>
          <cell r="E204" t="str">
            <v>M2</v>
          </cell>
          <cell r="F204">
            <v>48.38</v>
          </cell>
        </row>
        <row r="205">
          <cell r="B205" t="str">
            <v>73986/001</v>
          </cell>
          <cell r="C205" t="str">
            <v>SINAPI-CE</v>
          </cell>
          <cell r="D205" t="str">
            <v xml:space="preserve">FORRO DE GESSO EM PLACAS 60X60CM, ESPESSURA 1,2CM, INCLUSIVE FIXACAO COM ARAME  </v>
          </cell>
          <cell r="E205" t="str">
            <v>M2</v>
          </cell>
          <cell r="F205">
            <v>22.83</v>
          </cell>
        </row>
        <row r="206">
          <cell r="B206">
            <v>88484</v>
          </cell>
          <cell r="C206" t="str">
            <v>SINAPI-CE</v>
          </cell>
          <cell r="D206" t="str">
            <v>APLICAÇÃO DE FUNDO SELADOR ACRÍLICO EM TETO, UMA DEMÃO. AF_06/2014</v>
          </cell>
          <cell r="E206" t="str">
            <v>M2</v>
          </cell>
          <cell r="F206">
            <v>1.96</v>
          </cell>
        </row>
        <row r="207">
          <cell r="B207">
            <v>91927</v>
          </cell>
          <cell r="C207" t="str">
            <v>SINAPI-CE</v>
          </cell>
          <cell r="D207" t="str">
            <v>CABO DE COBRE FLEXÍVEL ISOLADO, 2,5 MM², ANTI-CHAMA 0,6/1,0 KV, PARA CIRCUITOS TERMINAIS - FORNECIMENTO E INSTALAÇÃO. AF_12/2015</v>
          </cell>
          <cell r="E207" t="str">
            <v>M</v>
          </cell>
          <cell r="F207">
            <v>2.7</v>
          </cell>
        </row>
        <row r="208">
          <cell r="B208">
            <v>88488</v>
          </cell>
          <cell r="C208" t="str">
            <v>SINAPI-CE</v>
          </cell>
          <cell r="D208" t="str">
            <v>APLICAÇÃO MANUAL DE PINTURA COM TINTA LÁTEX ACRÍLICA EM TETO, DUAS DEMÃOS. AF_06/2014</v>
          </cell>
          <cell r="E208" t="str">
            <v>M2</v>
          </cell>
          <cell r="F208">
            <v>11.01</v>
          </cell>
        </row>
        <row r="209">
          <cell r="B209">
            <v>88487</v>
          </cell>
          <cell r="C209" t="str">
            <v>SINAPI-CE</v>
          </cell>
          <cell r="D209" t="str">
            <v>APLICAÇÃO MANUAL DE PINTURA COM TINTA LÁTEX PVA EM PAREDES, DUAS DEMÃOS. AF_06/2014</v>
          </cell>
          <cell r="E209" t="str">
            <v>M2</v>
          </cell>
          <cell r="F209">
            <v>7.84</v>
          </cell>
        </row>
        <row r="210">
          <cell r="B210">
            <v>94570</v>
          </cell>
          <cell r="C210" t="str">
            <v>SINAPI-CE</v>
          </cell>
          <cell r="D210" t="str">
            <v>JANELA DE ALUMÍNIO DE CORRER, 2 FOLHAS, FIXAÇÃO COM PARAFUSO SOBRE CONTRAMARCO (EXCLUSIVE CONTRAMARCO), COM VIDROS PADRONIZADA. AF_07/2016</v>
          </cell>
          <cell r="E210" t="str">
            <v>M2</v>
          </cell>
          <cell r="F210">
            <v>333.26</v>
          </cell>
        </row>
        <row r="211">
          <cell r="B211">
            <v>94572</v>
          </cell>
          <cell r="C211" t="str">
            <v>SINAPI-CE</v>
          </cell>
          <cell r="D211" t="str">
            <v>JANELA DE ALUMÍNIO DE CORRER, 3 FOLHAS, FIXAÇÃO COM PARAFUSO SOBRE CONTRAMARCO (EXCLUSIVE CONTRAMARCO), COM VIDROS, PADRONIZADA. AF_07/2016</v>
          </cell>
          <cell r="E211" t="str">
            <v>M2</v>
          </cell>
          <cell r="F211">
            <v>493.9</v>
          </cell>
        </row>
        <row r="212">
          <cell r="B212">
            <v>94573</v>
          </cell>
          <cell r="C212" t="str">
            <v>SINAPI-CE</v>
          </cell>
          <cell r="D212" t="str">
            <v>JANELA DE ALUMÍNIO DE CORRER, 4 FOLHAS, FIXAÇÃO COM PARAFUSO SOBRE CONTRAMARCO (EXCLUSIVE CONTRAMARCO), COM VIDROS, PADRONIZADA. AF_07/2016</v>
          </cell>
          <cell r="E212" t="str">
            <v>M2</v>
          </cell>
          <cell r="F212">
            <v>325.64999999999998</v>
          </cell>
        </row>
        <row r="213">
          <cell r="B213">
            <v>93009</v>
          </cell>
          <cell r="C213" t="str">
            <v>SINAPI-CE</v>
          </cell>
          <cell r="D213" t="str">
            <v>ELETRODUTO RÍGIDO ROSCÁVEL, PVC, DN 60 MM (2") - FORNECIMENTO E INSTALAÇÃO. AF_12/2015</v>
          </cell>
          <cell r="E213" t="str">
            <v>M</v>
          </cell>
          <cell r="F213">
            <v>14.04</v>
          </cell>
        </row>
        <row r="214">
          <cell r="B214">
            <v>83371</v>
          </cell>
          <cell r="C214" t="str">
            <v>SINAPI-CE</v>
          </cell>
          <cell r="D214" t="str">
            <v>QUADRO DE DISTRIBUICAO PARA TELEFONE N.2, 20X20X12CM EM CHAPA METALICA, DE EMBUTIR, SEM ACESSORIOS, PADRAO TELEBRAS, FORNECIMENTO E INSTALAC</v>
          </cell>
          <cell r="E214" t="str">
            <v>UN</v>
          </cell>
          <cell r="F214">
            <v>111.62</v>
          </cell>
        </row>
        <row r="215">
          <cell r="B215">
            <v>92396</v>
          </cell>
          <cell r="C215" t="str">
            <v>SINAPI-CE</v>
          </cell>
          <cell r="D215" t="str">
            <v>EXECUÇÃO DE PASSEIO EM PISO INTERTRAVADO, COM BLOCO RETANGULAR COR NATURAL DE 20 X 10 CM, ESPESSURA 6 CM.</v>
          </cell>
          <cell r="E215" t="str">
            <v>M2</v>
          </cell>
          <cell r="F215">
            <v>53.06</v>
          </cell>
        </row>
        <row r="216">
          <cell r="B216" t="str">
            <v>74136/003</v>
          </cell>
          <cell r="C216" t="str">
            <v>SINAPI-CE</v>
          </cell>
          <cell r="D216" t="str">
            <v>PORTA DE ACO CHAPA 24, DE ENROLAR, RAIADA, LARGA COM ACABAMENTO GALVANIZADO NATURAL</v>
          </cell>
          <cell r="E216" t="str">
            <v>M2</v>
          </cell>
          <cell r="F216">
            <v>198.22</v>
          </cell>
        </row>
        <row r="217">
          <cell r="B217">
            <v>92490</v>
          </cell>
          <cell r="C217" t="str">
            <v>SINAPI-CE</v>
          </cell>
          <cell r="D217" t="str">
            <v>MONTAGEM E DESMONTAGEM DE FÔRMA DE LAJE NERVURADA COM CUBETA E ASSOALHO COM ÁREA MÉDIA MAIOR QUE 20 M², PÉ-DIREITO SIMPLES, EM CHAPA DE MADEIRA COMPENSADA RESINADA, 8 UTILIZAÇÕES. AF_12/2015</v>
          </cell>
          <cell r="E217" t="str">
            <v>M2</v>
          </cell>
          <cell r="F217">
            <v>25.54</v>
          </cell>
        </row>
        <row r="218">
          <cell r="B218">
            <v>91930</v>
          </cell>
          <cell r="C218" t="str">
            <v>SINAPI-CE</v>
          </cell>
          <cell r="D218" t="str">
            <v>CABO DE COBRE FLEXÍVEL ISOLADO, 6 MM², ANTI-CHAMA 450/750 V, PARA CIRC</v>
          </cell>
          <cell r="E218" t="str">
            <v>M</v>
          </cell>
          <cell r="F218">
            <v>4.6900000000000004</v>
          </cell>
        </row>
        <row r="219">
          <cell r="B219">
            <v>92998</v>
          </cell>
          <cell r="C219" t="str">
            <v>SINAPI-CE</v>
          </cell>
          <cell r="D219" t="str">
            <v>CABO DE COBRE FLEXÍVEL ISOLADO, 185 MM², ANTI-CHAMA 0,6/1,0 KV, PARA DISTRIBUIÇÃO - FORNECIMENTO E INSTALAÇÃO. AF_12/2015</v>
          </cell>
          <cell r="E219" t="str">
            <v>M</v>
          </cell>
          <cell r="F219">
            <v>86.08</v>
          </cell>
        </row>
        <row r="220">
          <cell r="B220">
            <v>72136</v>
          </cell>
          <cell r="C220" t="str">
            <v>SINAPI-CE</v>
          </cell>
          <cell r="D220" t="str">
            <v>DILATACAO PLASTICAS E POLIMENTO MECANIZADO PISO INDUSTRIAL DE ALTA RESISTENCIA, ESPESSURA 8MM, INCLUSO JUNTAS DE</v>
          </cell>
          <cell r="E220" t="str">
            <v>M2</v>
          </cell>
          <cell r="F220">
            <v>64.16</v>
          </cell>
        </row>
        <row r="221">
          <cell r="B221">
            <v>72945</v>
          </cell>
          <cell r="C221" t="str">
            <v>SINAPI-CE</v>
          </cell>
          <cell r="D221" t="str">
            <v>IMPRIMACAO DE BASE DE PAVIMENTACAO COM ADP CM-30</v>
          </cell>
          <cell r="E221" t="str">
            <v>M2</v>
          </cell>
          <cell r="F221">
            <v>4.3600000000000003</v>
          </cell>
        </row>
        <row r="222">
          <cell r="B222" t="str">
            <v>73849/001</v>
          </cell>
          <cell r="C222" t="str">
            <v>SINAPI-CE</v>
          </cell>
          <cell r="D222" t="str">
            <v>AREIA ASFALTO A QUENTE (AAUQ) COM CAP 50/70, INCLUSO USINAGEM E APLICACAO, EXCLUSIVE TRANSPORTE</v>
          </cell>
          <cell r="E222" t="str">
            <v>T</v>
          </cell>
          <cell r="F222">
            <v>557.38</v>
          </cell>
        </row>
        <row r="223">
          <cell r="B223">
            <v>92397</v>
          </cell>
          <cell r="C223" t="str">
            <v>SINAPI-CE</v>
          </cell>
          <cell r="D223" t="str">
            <v>EXECUÇÃO DE PÁTIO/ESTACIONAMENTO EM PISO INTERTRAVADO, COM BLOCO RETANGULAR COR NATURAL DE 20 X 10 CM, ESPESSURA 6 CM.</v>
          </cell>
          <cell r="E223" t="str">
            <v>M2</v>
          </cell>
          <cell r="F223">
            <v>43.75</v>
          </cell>
        </row>
        <row r="224">
          <cell r="B224">
            <v>92009</v>
          </cell>
          <cell r="C224" t="str">
            <v>SINAPI-CE</v>
          </cell>
          <cell r="D224" t="str">
            <v>TOMADA BAIXA DE EMBUTIR (2 MÓDULOS), 2P+T 20 A, INCLUINDO SUPORTE E PLACA - FORNECIMENTO E INSTALAÇÃO. AF_12/2015</v>
          </cell>
          <cell r="E224" t="str">
            <v>UN</v>
          </cell>
          <cell r="F224">
            <v>34.479999999999997</v>
          </cell>
        </row>
        <row r="225">
          <cell r="B225" t="str">
            <v>74130/001</v>
          </cell>
          <cell r="C225" t="str">
            <v>SINAPI-CE</v>
          </cell>
          <cell r="D225" t="str">
            <v>DISJUNTOR TERMOMAGNETICO MONOPOLAR PADRAO NEMA (AMERICANO) 10 A 30A 240V, FORNECIMENTO E INSTALACAO</v>
          </cell>
          <cell r="E225" t="str">
            <v>UN</v>
          </cell>
          <cell r="F225">
            <v>11.66</v>
          </cell>
        </row>
        <row r="226">
          <cell r="B226">
            <v>92990</v>
          </cell>
          <cell r="C226" t="str">
            <v>SINAPI-CE</v>
          </cell>
          <cell r="D226" t="str">
            <v>CABO DE COBRE FLEXÍVEL ISOLADO, 70 MM², ANTI-CHAMA 0,6/1,0 KV, PARA DISTRIBUIÇÃO - FORNECIMENTO E INSTALAÇÃO</v>
          </cell>
          <cell r="E226" t="str">
            <v>M</v>
          </cell>
          <cell r="F226">
            <v>33.51</v>
          </cell>
        </row>
        <row r="227">
          <cell r="B227">
            <v>92992</v>
          </cell>
          <cell r="C227" t="str">
            <v>SINAPI-CE</v>
          </cell>
          <cell r="D227" t="str">
            <v>CABO DE COBRE FLEXÍVEL ISOLADO, 95 MM², ANTI-CHAMA 0,6/1,0 KV, PARA DISTRIBUIÇÃO - FORNECIMENTO E INSTALAÇÃO.</v>
          </cell>
          <cell r="E227" t="str">
            <v>M</v>
          </cell>
          <cell r="F227">
            <v>44.17</v>
          </cell>
        </row>
        <row r="228">
          <cell r="B228">
            <v>92994</v>
          </cell>
          <cell r="C228" t="str">
            <v>SINAPI-CE</v>
          </cell>
          <cell r="D228" t="str">
            <v>CABO DE COBRE FLEXÍVEL ISOLADO, 120 MM², ANTI-CHAMA 0,6/1,0 KV, PARA DISTRIBUIÇÃO - FORNECIMENTO E INSTALAÇÃO</v>
          </cell>
          <cell r="E228" t="str">
            <v>M</v>
          </cell>
          <cell r="F228">
            <v>57.05</v>
          </cell>
        </row>
        <row r="229">
          <cell r="B229">
            <v>92996</v>
          </cell>
          <cell r="C229" t="str">
            <v>SINAPI-CE</v>
          </cell>
          <cell r="D229" t="str">
            <v>CABO DE COBRE FLEXÍVEL ISOLADO, 150 MM², ANTI-CHAMA 0,6/1,0 KV, PARA DISTRIBUIÇÃO - FORNECIMENTO E INSTALAÇÃO</v>
          </cell>
          <cell r="E229" t="str">
            <v>M</v>
          </cell>
          <cell r="F229">
            <v>70.41</v>
          </cell>
        </row>
        <row r="230">
          <cell r="B230">
            <v>92392</v>
          </cell>
          <cell r="C230" t="str">
            <v>SINAPI-CE</v>
          </cell>
          <cell r="D230" t="str">
            <v>EXECUÇÃO DE PAVIMENTO EM PISO INTERTRAVADO, COM BLOCO PISOGRAMA DE 35 X 25 CM, ESPESSURA 8 CM.</v>
          </cell>
          <cell r="E230" t="str">
            <v>M2</v>
          </cell>
          <cell r="F230">
            <v>52.11</v>
          </cell>
        </row>
        <row r="231">
          <cell r="B231" t="str">
            <v>88628</v>
          </cell>
          <cell r="C231" t="str">
            <v>SINAPI-CE</v>
          </cell>
          <cell r="D231" t="str">
            <v>ARGAMASSA TRAÇO 1:3 (CIMENTO E AREIA MÉDIA), PREPARO MECÂNICO COM BETONEIRA 400 L.</v>
          </cell>
          <cell r="E231" t="str">
            <v>M3</v>
          </cell>
          <cell r="F231">
            <v>262.08999999999997</v>
          </cell>
        </row>
        <row r="232">
          <cell r="B232">
            <v>9537</v>
          </cell>
          <cell r="C232" t="str">
            <v>SINAPI-CE</v>
          </cell>
          <cell r="D232" t="str">
            <v>LIMPEZA FINAL DA OBRA</v>
          </cell>
          <cell r="E232" t="str">
            <v>M2</v>
          </cell>
          <cell r="F232">
            <v>1.91</v>
          </cell>
        </row>
        <row r="233">
          <cell r="B233">
            <v>72898</v>
          </cell>
          <cell r="C233" t="str">
            <v>SINAPI-CE</v>
          </cell>
          <cell r="D233" t="str">
            <v>CARGA E DESCARGA MECANIZADAS DE ENTULHO EM CAMINHAO BASCULANTE 6 M3</v>
          </cell>
          <cell r="E233" t="str">
            <v>M3</v>
          </cell>
          <cell r="F233">
            <v>4.84</v>
          </cell>
        </row>
        <row r="234">
          <cell r="B234" t="str">
            <v>73753/001</v>
          </cell>
          <cell r="C234" t="str">
            <v>SINAPI-CE</v>
          </cell>
          <cell r="D234" t="str">
            <v>IMPERMEABILIZACAO DE SUPERFICIE COM MANTA ASFALTICA PROTEGIDA COM FILME DE ALUMINIO GOFRADO (DE ESPESSURA 0,8MM), INCLUSA APLICACAO DE EMULSAO ASFALTICA, E=3MM</v>
          </cell>
          <cell r="E234" t="str">
            <v>M2</v>
          </cell>
          <cell r="F234">
            <v>75.099999999999994</v>
          </cell>
        </row>
        <row r="235">
          <cell r="B235">
            <v>92398</v>
          </cell>
          <cell r="C235" t="str">
            <v>SINAPI-CE</v>
          </cell>
          <cell r="D235" t="str">
            <v>EXECUÇÃO DE PÁTIO/ESTACIONAMENTO EM PISO INTERTRAVADO, COM BLOCO RETANGULAR COR NATURAL DE 20 X 10 CM, ESPESSURA 8 CM</v>
          </cell>
          <cell r="E235" t="str">
            <v>M2</v>
          </cell>
          <cell r="F235">
            <v>51.35</v>
          </cell>
        </row>
        <row r="236">
          <cell r="B236">
            <v>91932</v>
          </cell>
          <cell r="C236" t="str">
            <v>SINAPI-CE</v>
          </cell>
          <cell r="D236" t="str">
            <v>CABO DE COBRE FLEXÍVEL ISOLADO, 10 MM², ANTI-CHAMA 450/750 V, PARA CIRCUITOS TERMINAIS - FORNECIMENTO E INSTALAÇÃO. AF_12/2015</v>
          </cell>
          <cell r="E236" t="str">
            <v>M</v>
          </cell>
          <cell r="F236">
            <v>7.96</v>
          </cell>
        </row>
        <row r="237">
          <cell r="B237">
            <v>93202</v>
          </cell>
          <cell r="C237" t="str">
            <v>SINAPI-CE</v>
          </cell>
          <cell r="D237" t="str">
            <v>FIXAÇÃO (ENCUNHAMENTO) DE ALVENARIA DE VEDAÇÃO COM TIJOLO MACIÇO</v>
          </cell>
          <cell r="E237" t="str">
            <v>M</v>
          </cell>
          <cell r="F237">
            <v>14.06</v>
          </cell>
        </row>
        <row r="238">
          <cell r="B238" t="str">
            <v>73948/016</v>
          </cell>
          <cell r="C238" t="str">
            <v>SINAPI-CE</v>
          </cell>
          <cell r="D238" t="str">
            <v>LIMPEZA MANUAL DO TERRENO (C/ RASPAGEM SUPERFICIAL)</v>
          </cell>
          <cell r="E238" t="str">
            <v>M2</v>
          </cell>
          <cell r="F238">
            <v>3.11</v>
          </cell>
        </row>
        <row r="239">
          <cell r="B239">
            <v>5961</v>
          </cell>
          <cell r="C239" t="str">
            <v>SINAPI-CE</v>
          </cell>
          <cell r="D239" t="str">
            <v>CAMINHÃO BASCULANTE 6 M3, PESO BRUTO TOTAL 16.000 KG, CARGA ÚTIL MÁXIMA 13.071 KG, DISTÂNCIA ENTRE EIXOS 4,80 M, POTÊNCIA 230 CV INCLUSIVE CAÇAMBA METÁLICA</v>
          </cell>
          <cell r="E239" t="str">
            <v>M3</v>
          </cell>
          <cell r="F239">
            <v>41.55</v>
          </cell>
        </row>
        <row r="240">
          <cell r="B240">
            <v>95302</v>
          </cell>
          <cell r="C240" t="str">
            <v>SINAPI-CE</v>
          </cell>
          <cell r="D240" t="str">
            <v>TRANSPORTE COM CAMINHÃO BASCULANTE 6 M3 EM RODOVIA PAVIMENTADA ( PARA M3XKM DISTÂNCIAS SUPERIORES A 4 KM)</v>
          </cell>
          <cell r="E240" t="str">
            <v>M3XKM</v>
          </cell>
          <cell r="F240">
            <v>1.31</v>
          </cell>
        </row>
        <row r="241">
          <cell r="B241">
            <v>94962</v>
          </cell>
          <cell r="C241" t="str">
            <v>SINAPI-CE</v>
          </cell>
          <cell r="D241" t="str">
            <v>CONCRETO MAGRO PARA LASTRO, TRAÇO 1:4,5:4,5 (CIMENTO/ AREIA MÉDIA/ BRITA 1) - PREPARO MECÂNICO COM BETONEIRA 400 L.</v>
          </cell>
          <cell r="E241" t="str">
            <v>M3</v>
          </cell>
          <cell r="F241">
            <v>198.37</v>
          </cell>
        </row>
        <row r="242">
          <cell r="B242">
            <v>89707</v>
          </cell>
          <cell r="C242" t="str">
            <v>SINAPI-CE</v>
          </cell>
          <cell r="D242" t="str">
            <v>CAIXA SIFONADA, PVC, DN 100 X 100 X 50 MM, JUNTA ELÁSTICA, FORNECIDA E INSTALADA EM RAMAL DE DESCARGA OU EM RAMAL DE ESGOTO SANITÁRIO.</v>
          </cell>
          <cell r="E242" t="str">
            <v>UN</v>
          </cell>
          <cell r="F242">
            <v>18</v>
          </cell>
        </row>
        <row r="243">
          <cell r="B243">
            <v>79482</v>
          </cell>
          <cell r="C243" t="str">
            <v>SINAPI-CE</v>
          </cell>
          <cell r="D243" t="str">
            <v>ATERRO COM AREIA COM ADENSAMENTO HIDRAULICO</v>
          </cell>
          <cell r="E243" t="str">
            <v>M3</v>
          </cell>
          <cell r="F243">
            <v>62.59</v>
          </cell>
        </row>
        <row r="244">
          <cell r="B244">
            <v>5684</v>
          </cell>
          <cell r="C244" t="str">
            <v>SINAPI-CE</v>
          </cell>
          <cell r="D244" t="str">
            <v>ROLO COMPACTADOR VIBRATÓRIO DE UM CILINDRO AÇO LISO, POTÊNCIA 80 HP, PESO OPERACIONAL MÁXIMO 8,1 T, IMPACTO DINÂMICO 16,15 / 9,5 T, LARGURA DE TRABALHO 1,68 M - CHP DIURNO. AF_06/2014</v>
          </cell>
          <cell r="E244" t="str">
            <v>CHP</v>
          </cell>
        </row>
        <row r="245">
          <cell r="B245">
            <v>5685</v>
          </cell>
          <cell r="C245" t="str">
            <v>SINAPI-CE</v>
          </cell>
          <cell r="D245" t="str">
            <v>ROLO COMPACTADOR VIBRATÓRIO DE UM CILINDRO AÇO LISO, POTÊNCIA 80 HP, PESO OPERACIONAL MÁXIMO 8,1 T, IMPACTO DINÂMICO 16,15 / 9,5 T, LARGURA DE TRABALHO 1,68 M - CHI DIURNO. AF_06/2014</v>
          </cell>
          <cell r="E245" t="str">
            <v>CHI</v>
          </cell>
        </row>
        <row r="246">
          <cell r="B246">
            <v>5901</v>
          </cell>
          <cell r="C246" t="str">
            <v>SINAPI-CE</v>
          </cell>
          <cell r="D246" t="str">
            <v>CAMINHÃO PIPA 10.000 L TRUCADO, PESO BRUTO TOTAL 23.000 KG, CARGA ÚTIL MÁXIMA 15.935 KG, DISTÂNCIA ENTRE EIXOS 4,8 M, POTÊNCIA 230 CV, INCLUSIVE TANQUE DE AÇO PARA TRANSPORTE DE ÁGUA - CHP DIURNO. AF_06/2014</v>
          </cell>
          <cell r="E246" t="str">
            <v>CHP</v>
          </cell>
        </row>
        <row r="247">
          <cell r="B247">
            <v>5903</v>
          </cell>
          <cell r="C247" t="str">
            <v>SINAPI-CE</v>
          </cell>
          <cell r="D247" t="str">
            <v>CAMINHÃO PIPA 10.000 L TRUCADO, PESO BRUTO TOTAL 23.000 KG, CARGA ÚTIL MÁXIMA 15.935 KG, DISTÂNCIA ENTRE EIXOS 4,8 M, POTÊNCIA 230 CV, INCLUSIVE TANQUE DE AÇO PARA TRANSPORTE DE ÁGUA - CHI DIURNO. AF_06/2014</v>
          </cell>
          <cell r="E247" t="str">
            <v>CHI</v>
          </cell>
        </row>
        <row r="248">
          <cell r="B248">
            <v>5932</v>
          </cell>
          <cell r="C248" t="str">
            <v>SINAPI-CE</v>
          </cell>
          <cell r="D248" t="str">
            <v>MOTONIVELADORA POTÊNCIA BÁSICA LÍQUIDA (PRIMEIRA MARCHA) 125 HP, PESO BRUTO 13032 KG, LARGURA DA LÂMINA DE 3,7 M - CHP DIURNO. AF_06/2014</v>
          </cell>
          <cell r="E248" t="str">
            <v>CHP</v>
          </cell>
        </row>
        <row r="249">
          <cell r="B249">
            <v>5934</v>
          </cell>
          <cell r="C249" t="str">
            <v>SINAPI-CE</v>
          </cell>
          <cell r="D249" t="str">
            <v>MOTONIVELADORA POTÊNCIA BÁSICA LÍQUIDA (PRIMEIRA MARCHA) 125 HP, PESO BRUTO 13032 KG, LARGURA DA LÂMINA DE 3,7 M - CHI DIURNO. AF_06/2014</v>
          </cell>
          <cell r="E249" t="str">
            <v>CHI</v>
          </cell>
        </row>
        <row r="250">
          <cell r="B250">
            <v>7049</v>
          </cell>
          <cell r="C250" t="str">
            <v>SINAPI-CE</v>
          </cell>
          <cell r="D250" t="str">
            <v>ROLO COMPACTADOR PE DE CARNEIRO VIBRATORIO, POTENCIA 125 HP, PESO OPERACIONAL SEM/COM LASTRO 11,95 / 13,30 T, IMPACTO DINAMICO 38,5 / 22,5 T, LARGURA DE TRABALHO 2,15 M - CHP DIURNO. AF_06/2014</v>
          </cell>
          <cell r="E250" t="str">
            <v>CHP</v>
          </cell>
        </row>
        <row r="251">
          <cell r="B251">
            <v>96020</v>
          </cell>
          <cell r="C251" t="str">
            <v>SINAPI-CE</v>
          </cell>
          <cell r="D251" t="str">
            <v>TRATOR DE PNEUS COM POTÊNCIA DE 122 CV, TRAÇÃO 4X4, COM GRADE DE DISCOS ACOPLADA - CHP DIURNO. AF_02/2017</v>
          </cell>
          <cell r="E251" t="str">
            <v>CHP</v>
          </cell>
        </row>
        <row r="252">
          <cell r="B252">
            <v>96021</v>
          </cell>
          <cell r="C252" t="str">
            <v>SINAPI-CE</v>
          </cell>
          <cell r="D252" t="str">
            <v>TRATOR DE PNEUS COM POTÊNCIA DE 122 CV, TRAÇÃO 4X4, COM GRADE DE DISCOS ACOPLADA - CHI DIURNO. AF_02/2017</v>
          </cell>
          <cell r="E252" t="str">
            <v>CHI</v>
          </cell>
        </row>
        <row r="253">
          <cell r="B253">
            <v>85002</v>
          </cell>
          <cell r="C253" t="str">
            <v>SINAPI-CE</v>
          </cell>
          <cell r="D253" t="str">
            <v>VIDRO LISO FUME, ESPESSURA 6MM</v>
          </cell>
          <cell r="E253" t="str">
            <v>M2</v>
          </cell>
          <cell r="F253">
            <v>272.39999999999998</v>
          </cell>
        </row>
        <row r="254">
          <cell r="B254">
            <v>85424</v>
          </cell>
          <cell r="C254" t="str">
            <v>SINAPI-CE</v>
          </cell>
          <cell r="D254" t="str">
            <v>ISOLAMENTO DE OBRA COM TELA PLASTICA COM MALHA DE 5MM E ESTRUTURA DE MADEIRA PONTALETEADA</v>
          </cell>
          <cell r="E254" t="str">
            <v>M2</v>
          </cell>
          <cell r="F254">
            <v>18.350000000000001</v>
          </cell>
        </row>
        <row r="255">
          <cell r="B255" t="str">
            <v>92392</v>
          </cell>
          <cell r="C255" t="str">
            <v>SINAPI-CE</v>
          </cell>
          <cell r="D255" t="str">
            <v>EXECUÇÃO DE PAVIMENTO EM PISO INTERTRAVADO, COM BLOCO PISOGRAMA DE 35 X 25 CM, ESPESSURA 8 CM. AF_12/2015</v>
          </cell>
          <cell r="E255" t="str">
            <v>M2</v>
          </cell>
          <cell r="F255">
            <v>52.11</v>
          </cell>
        </row>
        <row r="256">
          <cell r="B256" t="str">
            <v>73834/001</v>
          </cell>
          <cell r="C256" t="str">
            <v>SINAPI-CE</v>
          </cell>
          <cell r="D256" t="str">
            <v>INSTALACAO DE CONJ.MOTO BOMBA SUBMERSIVEL ATE 10 CV</v>
          </cell>
          <cell r="E256" t="str">
            <v>UN</v>
          </cell>
          <cell r="F256">
            <v>152.94</v>
          </cell>
        </row>
        <row r="257">
          <cell r="B257" t="str">
            <v>73899/002</v>
          </cell>
          <cell r="C257" t="str">
            <v>SINAPI-CE</v>
          </cell>
          <cell r="D257" t="str">
            <v>DEMOLICAO DE ALVENARIA DE TIJOLOS FURADOS S/REAPROVEITAMENTO</v>
          </cell>
          <cell r="E257" t="str">
            <v>M3</v>
          </cell>
          <cell r="F257" t="str">
            <v>70,39</v>
          </cell>
        </row>
        <row r="258">
          <cell r="B258">
            <v>85335</v>
          </cell>
          <cell r="C258" t="str">
            <v>SINAPI-CE</v>
          </cell>
          <cell r="D258" t="str">
            <v>RETIRADA DE MEIO FIO C/ EMPILHAMENTO E S/ REMOCAO</v>
          </cell>
          <cell r="E258" t="str">
            <v>M</v>
          </cell>
          <cell r="F258" t="str">
            <v>6,04</v>
          </cell>
        </row>
        <row r="259">
          <cell r="B259" t="str">
            <v>73857/005</v>
          </cell>
          <cell r="C259" t="str">
            <v>SINAPI-CE</v>
          </cell>
          <cell r="D259" t="str">
            <v>TRANSFORMADOR DISTRIBUICAO 300KVA TRIFASICO 60HZ CLASSE 15KV IMERSO EM ÓLEO MINERAL FORNECIMENTO E INSTALACAO</v>
          </cell>
          <cell r="E259" t="str">
            <v>UN</v>
          </cell>
          <cell r="F259">
            <v>16122.64</v>
          </cell>
        </row>
        <row r="260">
          <cell r="B260" t="str">
            <v>92771</v>
          </cell>
          <cell r="C260" t="str">
            <v>SINAPI-CE</v>
          </cell>
          <cell r="D260" t="str">
            <v>ARMAÇÃO DE LAJE DE UMA ESTRUTURA CONVENCIONAL DE CONCRETO ARMADO EM UM EDIFÍCIO DE MÚLTIPLOS PAVIMENTOS UTILIZANDO AÇO CA-50 DE 10.0 MM - MONTAGEM. AF_12/2015_P</v>
          </cell>
          <cell r="E260" t="str">
            <v>KG</v>
          </cell>
          <cell r="F260" t="str">
            <v>5,32</v>
          </cell>
        </row>
        <row r="261">
          <cell r="B261" t="str">
            <v>89130</v>
          </cell>
          <cell r="C261" t="str">
            <v>SINAPI-CE</v>
          </cell>
          <cell r="D261" t="str">
            <v>PÁ CARREGADEIRA SOBRE RODAS, POTÊNCIA 197 HP, CAPACIDADE DA CAÇAMBA 2, 5 A 3,5 M3, PESO OPERACIONAL 18338 KG - DEPRECIAÇÃO. AF_06/2014</v>
          </cell>
          <cell r="E261" t="str">
            <v>H</v>
          </cell>
          <cell r="F261" t="str">
            <v>30,17</v>
          </cell>
        </row>
        <row r="262">
          <cell r="B262" t="str">
            <v>73822/002</v>
          </cell>
          <cell r="C262" t="str">
            <v>SINAPI-CE</v>
          </cell>
          <cell r="D262" t="str">
            <v>LIMPEZA MECANIZADA DE TERRENO COM REMOCAO DE CAMADA VEGETAL, UTILIZANDO MOTONIVELADORA</v>
          </cell>
          <cell r="E262" t="str">
            <v>M2</v>
          </cell>
          <cell r="F262" t="str">
            <v>0,49</v>
          </cell>
        </row>
        <row r="263">
          <cell r="B263">
            <v>94971</v>
          </cell>
          <cell r="C263" t="str">
            <v>SINAPI-CE</v>
          </cell>
          <cell r="D263" t="str">
            <v>CONCRETO FCK = 25MPA, TRAÇO 1:2,3:2,7 (CIMENTO/ AREIA MÉDIA/ BRITA 1) - PREPARO MECÂNICO COM BETONEIRA 600 L. AF_07/2016</v>
          </cell>
          <cell r="E263" t="str">
            <v>M3</v>
          </cell>
          <cell r="F263">
            <v>252.5</v>
          </cell>
        </row>
        <row r="264">
          <cell r="B264" t="str">
            <v>92138</v>
          </cell>
          <cell r="C264" t="str">
            <v>SINAPI-CE</v>
          </cell>
          <cell r="D264" t="str">
            <v>CAMINHONETE COM MOTOR A DIESEL, POTÊNCIA 180 CV, CABINE DUPLA, 4X4 - CHP DIURNO. AF_11/2015</v>
          </cell>
          <cell r="E264" t="str">
            <v>CHP</v>
          </cell>
          <cell r="F264">
            <v>87.12</v>
          </cell>
        </row>
        <row r="265">
          <cell r="B265">
            <v>91928</v>
          </cell>
          <cell r="C265" t="str">
            <v>SINAPI-CE</v>
          </cell>
          <cell r="D265" t="str">
            <v>CABO DE COBRE FLEXÍVEL ISOLADO, 4 MM², ANTI-CHAMA 450/750 V, PARA CIRCUITOS TERMINAIS - FORNECIMENTO E INSTALAÇÃO</v>
          </cell>
          <cell r="E265" t="str">
            <v>M</v>
          </cell>
          <cell r="F265">
            <v>3.96</v>
          </cell>
        </row>
        <row r="266">
          <cell r="B266">
            <v>91934</v>
          </cell>
          <cell r="C266" t="str">
            <v>SINAPI-CE</v>
          </cell>
          <cell r="D266" t="str">
            <v>CABO DE COBRE FLEXÍVEL ISOLADO, 16 MM², ANTI-CHAMA 450/750 V, PARA CIRCUITOS TERMINAIS - FORNECIMENTO E INSTALAÇÃO</v>
          </cell>
          <cell r="E266" t="str">
            <v>M</v>
          </cell>
          <cell r="F266">
            <v>11.39</v>
          </cell>
        </row>
        <row r="267">
          <cell r="B267">
            <v>94992</v>
          </cell>
          <cell r="C267" t="str">
            <v>SINAPI-CE</v>
          </cell>
          <cell r="D267" t="str">
            <v>EXECUÇÃO DE PASSEIO (CALÇADA) OU PISO DE CONCRETO COM CONCRETO MOLDADO IN LOCO, FEITO EM OBRA, ACABAMENTO CONVENCIONAL, ESPESSURA 6 CM, ARMADO. AF_07/2016</v>
          </cell>
          <cell r="E267" t="str">
            <v>M2</v>
          </cell>
          <cell r="F267">
            <v>64.16</v>
          </cell>
        </row>
        <row r="268">
          <cell r="B268">
            <v>41595</v>
          </cell>
          <cell r="C268" t="str">
            <v>SINAPI-CE</v>
          </cell>
          <cell r="D268" t="str">
            <v>PINTURA ACRILICA DE FAIXAS DE DEMARCACAO EM QUADRA POLIESPORTIVA, 5 CM DE LARGURA</v>
          </cell>
          <cell r="E268" t="str">
            <v>M</v>
          </cell>
          <cell r="F268">
            <v>8.3000000000000007</v>
          </cell>
        </row>
        <row r="269">
          <cell r="B269" t="str">
            <v>88423</v>
          </cell>
          <cell r="C269" t="str">
            <v>SINAPI-CE</v>
          </cell>
          <cell r="D269" t="str">
            <v>APLICAÇÃO MANUAL DE PINTURA COM TINTA TEXTURIZADA ACRÍLICA EM PAREDES EXTERNAS, UMA COR.</v>
          </cell>
          <cell r="E269" t="str">
            <v>M2</v>
          </cell>
          <cell r="F269">
            <v>14.14</v>
          </cell>
        </row>
        <row r="270">
          <cell r="B270" t="str">
            <v>74244/001</v>
          </cell>
          <cell r="C270" t="str">
            <v>SINAPI-CE</v>
          </cell>
          <cell r="D270" t="str">
            <v>ALAMBRADO PARA QUADRA POLIESPORTIVA, ESTRUTURADO POR TUBOS DE ACO GALVANIZADO, COM COSTURA, DIN 2440, DIAMETRO 2", COM TELA DE ARAME GALVANIZADO, FIO 14 BWG E MALHA QUADRADA 5X5CM</v>
          </cell>
          <cell r="E270" t="str">
            <v>M2</v>
          </cell>
          <cell r="F270">
            <v>91.28</v>
          </cell>
        </row>
        <row r="272">
          <cell r="D272" t="str">
            <v>MÃO DE OBRA SINAPI</v>
          </cell>
        </row>
        <row r="273">
          <cell r="B273">
            <v>90780</v>
          </cell>
          <cell r="C273" t="str">
            <v>SINAPI-CE</v>
          </cell>
          <cell r="D273" t="str">
            <v>MESTRE DE OBRAS COM ENCARGOS COMPLEMENTARES</v>
          </cell>
          <cell r="E273" t="str">
            <v>H</v>
          </cell>
          <cell r="F273">
            <v>88.21</v>
          </cell>
        </row>
        <row r="274">
          <cell r="B274">
            <v>88241</v>
          </cell>
          <cell r="C274" t="str">
            <v>SINAPI-CE</v>
          </cell>
          <cell r="D274" t="str">
            <v>AJUDANTE DE OPERAÇÃO EM GERAL COM ENCARGOS COMPLEMENTARES</v>
          </cell>
          <cell r="E274" t="str">
            <v>H</v>
          </cell>
          <cell r="F274">
            <v>13.09</v>
          </cell>
        </row>
        <row r="275">
          <cell r="B275">
            <v>90767</v>
          </cell>
          <cell r="C275" t="str">
            <v>SINAPI-CE</v>
          </cell>
          <cell r="D275" t="str">
            <v>APONTADOR OU APROPRIADOR COM ENCARGOS COMPLEMENTARES</v>
          </cell>
          <cell r="E275" t="str">
            <v>H</v>
          </cell>
          <cell r="F275">
            <v>14.52</v>
          </cell>
        </row>
        <row r="276">
          <cell r="B276">
            <v>90766</v>
          </cell>
          <cell r="C276" t="str">
            <v>SINAPI-CE</v>
          </cell>
          <cell r="D276" t="str">
            <v>ALMOXARIFE COM ENCARGOS COMPLEMENTARES</v>
          </cell>
          <cell r="E276" t="str">
            <v>H</v>
          </cell>
          <cell r="F276">
            <v>15.05</v>
          </cell>
        </row>
        <row r="277">
          <cell r="B277">
            <v>88326</v>
          </cell>
          <cell r="C277" t="str">
            <v>SINAPI-CE</v>
          </cell>
          <cell r="D277" t="str">
            <v>VIGIA NOTURNO COM ENCARGOS COMPLEMENTARES</v>
          </cell>
          <cell r="E277" t="str">
            <v>H</v>
          </cell>
          <cell r="F277">
            <v>15.07</v>
          </cell>
        </row>
        <row r="278">
          <cell r="B278">
            <v>88309</v>
          </cell>
          <cell r="C278" t="str">
            <v>SINAPI-CE</v>
          </cell>
          <cell r="D278" t="str">
            <v>PEDREIRO COM ENCARGOS COMPLEMENTARES</v>
          </cell>
          <cell r="E278" t="str">
            <v>H</v>
          </cell>
          <cell r="F278">
            <v>16.38</v>
          </cell>
        </row>
        <row r="279">
          <cell r="B279">
            <v>88316</v>
          </cell>
          <cell r="C279" t="str">
            <v>SINAPI-CE</v>
          </cell>
          <cell r="D279" t="str">
            <v>SERVENTE COM ENCARGOS COMPLEMENTARES</v>
          </cell>
          <cell r="E279" t="str">
            <v>H</v>
          </cell>
          <cell r="F279" t="str">
            <v>12,44</v>
          </cell>
        </row>
        <row r="280">
          <cell r="B280">
            <v>88310</v>
          </cell>
          <cell r="C280" t="str">
            <v>SINAPI-CE</v>
          </cell>
          <cell r="D280" t="str">
            <v>PINTOR COM ENCARGOS COMPLEMENTARES</v>
          </cell>
          <cell r="E280" t="str">
            <v>H</v>
          </cell>
          <cell r="F280">
            <v>16.32</v>
          </cell>
        </row>
        <row r="281">
          <cell r="B281">
            <v>88315</v>
          </cell>
          <cell r="C281" t="str">
            <v>SINAPI-CE</v>
          </cell>
          <cell r="D281" t="str">
            <v>SERRALHEIRO COM ENCARGOS COMPLEMENTARES</v>
          </cell>
          <cell r="E281" t="str">
            <v>H</v>
          </cell>
          <cell r="F281" t="str">
            <v>15,62</v>
          </cell>
        </row>
        <row r="282">
          <cell r="B282">
            <v>88251</v>
          </cell>
          <cell r="C282" t="str">
            <v>SINAPI-CE</v>
          </cell>
          <cell r="D282" t="str">
            <v>AUXILIAR DE SERRALHEIRO COM ENCARGOS COMPLEMENTARES</v>
          </cell>
          <cell r="E282" t="str">
            <v>H</v>
          </cell>
          <cell r="F282" t="str">
            <v>12,80</v>
          </cell>
        </row>
        <row r="283">
          <cell r="B283">
            <v>88270</v>
          </cell>
          <cell r="C283" t="str">
            <v>SINAPI-CE</v>
          </cell>
          <cell r="D283" t="str">
            <v>IMPERMEABILIZADOR COM ENCARGOS COMPLEMENTARES</v>
          </cell>
          <cell r="E283" t="str">
            <v>H</v>
          </cell>
          <cell r="F283">
            <v>16.989999999999998</v>
          </cell>
        </row>
        <row r="284">
          <cell r="B284">
            <v>88262</v>
          </cell>
          <cell r="C284" t="str">
            <v>SINAPI-CE</v>
          </cell>
          <cell r="D284" t="str">
            <v>CARPINTEIRO DE FORMAS COM ENCARGOS COMPLEMENTARES</v>
          </cell>
          <cell r="E284" t="str">
            <v>H</v>
          </cell>
          <cell r="F284">
            <v>16.29</v>
          </cell>
        </row>
        <row r="285">
          <cell r="B285">
            <v>88239</v>
          </cell>
          <cell r="C285" t="str">
            <v>SINAPI-CE</v>
          </cell>
          <cell r="D285" t="str">
            <v>AJUDANTE DE CARPINTEIRO COM ENCARGOS COMPLEMENTARES</v>
          </cell>
          <cell r="E285" t="str">
            <v>H</v>
          </cell>
          <cell r="F285">
            <v>13.32</v>
          </cell>
        </row>
        <row r="286">
          <cell r="B286">
            <v>88278</v>
          </cell>
          <cell r="C286" t="str">
            <v>SINAPI-CE</v>
          </cell>
          <cell r="D286" t="str">
            <v>MONTADOR DE ESTRUTURA METÁLICA COM ENCARGOS COMPLEMENTARES</v>
          </cell>
          <cell r="E286" t="str">
            <v>H</v>
          </cell>
          <cell r="F286">
            <v>14.53</v>
          </cell>
        </row>
        <row r="287">
          <cell r="B287">
            <v>88267</v>
          </cell>
          <cell r="C287" t="str">
            <v>SINAPI-CE</v>
          </cell>
          <cell r="D287" t="str">
            <v>ENCANADOR OU BOMBEIRO HIDRÁULICO COM ENCARGOS COMPLEMENTARES</v>
          </cell>
          <cell r="E287" t="str">
            <v>H</v>
          </cell>
          <cell r="F287">
            <v>16.350000000000001</v>
          </cell>
        </row>
        <row r="288">
          <cell r="B288">
            <v>88248</v>
          </cell>
          <cell r="C288" t="str">
            <v>SINAPI-CE</v>
          </cell>
          <cell r="D288" t="str">
            <v>AUXILIAR DE ENCANADOR OU BOMBEIRO HIDRÁULICO COM ENCARGOS COMPLEMENTARES</v>
          </cell>
          <cell r="E288" t="str">
            <v>H</v>
          </cell>
          <cell r="F288" t="str">
            <v>13,34</v>
          </cell>
        </row>
        <row r="289">
          <cell r="B289">
            <v>88274</v>
          </cell>
          <cell r="C289" t="str">
            <v>SINAPI-CE</v>
          </cell>
          <cell r="D289" t="str">
            <v>MARMORISTA/GRANITEIRO COM ENCARGOS COMPLEMENTARES</v>
          </cell>
          <cell r="E289" t="str">
            <v>H</v>
          </cell>
          <cell r="F289" t="str">
            <v>15,61</v>
          </cell>
        </row>
        <row r="290">
          <cell r="B290">
            <v>88317</v>
          </cell>
          <cell r="C290" t="str">
            <v>SINAPI-CE</v>
          </cell>
          <cell r="D290" t="str">
            <v>SOLDADOR COM ENCARGOS COMPLEMENTARES</v>
          </cell>
          <cell r="E290" t="str">
            <v>H</v>
          </cell>
          <cell r="F290" t="str">
            <v>19,42</v>
          </cell>
        </row>
        <row r="291">
          <cell r="B291">
            <v>88253</v>
          </cell>
          <cell r="C291" t="str">
            <v>SINAPI-CE</v>
          </cell>
          <cell r="D291" t="str">
            <v>AUXILIAR DE TOPÓGRAFO COM ENCARGOS COMPLEMENTARES</v>
          </cell>
          <cell r="E291" t="str">
            <v>H</v>
          </cell>
          <cell r="F291">
            <v>19.41</v>
          </cell>
        </row>
        <row r="292">
          <cell r="B292">
            <v>90781</v>
          </cell>
          <cell r="C292" t="str">
            <v>SINAPI-CE</v>
          </cell>
          <cell r="D292" t="str">
            <v>TOPOGRAFO COM ENCARGOS COMPLEMENTARES</v>
          </cell>
          <cell r="E292" t="str">
            <v>H</v>
          </cell>
          <cell r="F292">
            <v>23.08</v>
          </cell>
        </row>
        <row r="293">
          <cell r="B293">
            <v>88288</v>
          </cell>
          <cell r="C293" t="str">
            <v>SINAPI-CE</v>
          </cell>
          <cell r="D293" t="str">
            <v>NIVELADOR COM ENCARGOS COMPLEMENTARES</v>
          </cell>
          <cell r="E293" t="str">
            <v>H</v>
          </cell>
          <cell r="F293">
            <v>20.62</v>
          </cell>
        </row>
        <row r="294">
          <cell r="B294">
            <v>88245</v>
          </cell>
          <cell r="C294" t="str">
            <v>SINAPI-CE</v>
          </cell>
          <cell r="D294" t="str">
            <v>ARMADOR COM ENCARGOS COMPLEMENTARES</v>
          </cell>
          <cell r="E294" t="str">
            <v>H</v>
          </cell>
          <cell r="F294">
            <v>16.29</v>
          </cell>
        </row>
        <row r="295">
          <cell r="B295">
            <v>88238</v>
          </cell>
          <cell r="C295" t="str">
            <v>SINAPI-CE</v>
          </cell>
          <cell r="D295" t="str">
            <v>AJUDANTE DE ARMADOR COM ENCARGOS COMPLEMENTARES</v>
          </cell>
          <cell r="E295" t="str">
            <v>H</v>
          </cell>
          <cell r="F295">
            <v>13.3</v>
          </cell>
        </row>
        <row r="296">
          <cell r="B296">
            <v>88264</v>
          </cell>
          <cell r="C296" t="str">
            <v>SINAPI-CE</v>
          </cell>
          <cell r="D296" t="str">
            <v>ELETRICISTA COM ENCARGOS COMPLEMENTARES</v>
          </cell>
          <cell r="E296" t="str">
            <v>H</v>
          </cell>
          <cell r="F296">
            <v>16.53</v>
          </cell>
        </row>
        <row r="297">
          <cell r="B297">
            <v>88247</v>
          </cell>
          <cell r="C297" t="str">
            <v>SINAPI-CE</v>
          </cell>
          <cell r="D297" t="str">
            <v>AUXILIAR DE ELETRICISTA COM ENCARGOS COMPLEMENTARES</v>
          </cell>
          <cell r="E297" t="str">
            <v>H</v>
          </cell>
          <cell r="F297" t="str">
            <v>13,48</v>
          </cell>
        </row>
        <row r="298">
          <cell r="B298">
            <v>88266</v>
          </cell>
          <cell r="C298" t="str">
            <v>SINAPI-CE</v>
          </cell>
          <cell r="D298" t="str">
            <v>ELETROTÉCNICO COM ENCARGOS COMPLEMENTARES</v>
          </cell>
          <cell r="E298" t="str">
            <v>H</v>
          </cell>
          <cell r="F298">
            <v>22.99</v>
          </cell>
        </row>
        <row r="299">
          <cell r="B299">
            <v>88243</v>
          </cell>
          <cell r="C299" t="str">
            <v>SINAPI-CE</v>
          </cell>
          <cell r="D299" t="str">
            <v>AJUDANTE ESPECIALIZADO COM ENCARGOS COMPLEMENTARES</v>
          </cell>
          <cell r="E299" t="str">
            <v>H</v>
          </cell>
          <cell r="F299" t="str">
            <v>13,09</v>
          </cell>
        </row>
        <row r="300">
          <cell r="B300">
            <v>88277</v>
          </cell>
          <cell r="C300" t="str">
            <v>SINAPI-CE</v>
          </cell>
          <cell r="D300" t="str">
            <v>MONTADOR (TUBO AÇO/EQUIPAMENTOS) COM ENCARGOS COMPLEMENTARES</v>
          </cell>
          <cell r="E300" t="str">
            <v>H</v>
          </cell>
          <cell r="F300">
            <v>19.850000000000001</v>
          </cell>
        </row>
        <row r="301">
          <cell r="B301">
            <v>88323</v>
          </cell>
          <cell r="C301" t="str">
            <v>SINAPI-CE</v>
          </cell>
          <cell r="D301" t="str">
            <v>AJUDANTE DE PEDREIRO COM ENCARGOS COMPLEMENTARES</v>
          </cell>
          <cell r="E301" t="str">
            <v>H</v>
          </cell>
          <cell r="F301" t="str">
            <v>14,65</v>
          </cell>
        </row>
        <row r="302">
          <cell r="B302">
            <v>88260</v>
          </cell>
          <cell r="C302" t="str">
            <v>SINAPI-CE</v>
          </cell>
          <cell r="D302" t="str">
            <v>CALCETEIRO COM ENCARGOS COMPLEMENTARES</v>
          </cell>
          <cell r="E302" t="str">
            <v>H</v>
          </cell>
          <cell r="F302">
            <v>16.7</v>
          </cell>
        </row>
        <row r="303">
          <cell r="B303">
            <v>88256</v>
          </cell>
          <cell r="C303" t="str">
            <v>SINAPI-CE</v>
          </cell>
          <cell r="D303" t="str">
            <v>AZULEJISTA OU LADRILHISTA COM ENCARGOS COMPLEMENTARES</v>
          </cell>
          <cell r="E303" t="str">
            <v>H</v>
          </cell>
          <cell r="F303">
            <v>15.21</v>
          </cell>
        </row>
        <row r="304">
          <cell r="B304">
            <v>88279</v>
          </cell>
          <cell r="C304" t="str">
            <v>SINAPI-CE</v>
          </cell>
          <cell r="D304" t="str">
            <v>MONTADOR ELETROMECÃNICO COM ENCARGOS COMPLEMENTARES</v>
          </cell>
          <cell r="E304" t="str">
            <v>H</v>
          </cell>
          <cell r="F304">
            <v>20.9</v>
          </cell>
        </row>
        <row r="305">
          <cell r="B305">
            <v>88261</v>
          </cell>
          <cell r="C305" t="str">
            <v>SINAPI-CE</v>
          </cell>
          <cell r="D305" t="str">
            <v>CARPINTEIRO DE ESQUADRIAS COM ENCARGOS COMPLEMENTARES</v>
          </cell>
          <cell r="E305" t="str">
            <v>H</v>
          </cell>
          <cell r="F305">
            <v>16.12</v>
          </cell>
        </row>
        <row r="306">
          <cell r="B306">
            <v>88297</v>
          </cell>
          <cell r="C306" t="str">
            <v>SINAPI-CE</v>
          </cell>
          <cell r="D306" t="str">
            <v>OPERADOR DE MÁQUINAS E EQUIPAMENTOS COM ENCARGOS COMPLEMENTARES</v>
          </cell>
          <cell r="E306" t="str">
            <v>H</v>
          </cell>
          <cell r="F306">
            <v>17.18</v>
          </cell>
        </row>
        <row r="307">
          <cell r="B307">
            <v>88242</v>
          </cell>
          <cell r="C307" t="str">
            <v>SINAPI-CE</v>
          </cell>
          <cell r="D307" t="str">
            <v>AJUDANTE DE PEDREIRO COM ENCARGOS COMPLEMENTARES</v>
          </cell>
          <cell r="E307" t="str">
            <v>H</v>
          </cell>
          <cell r="F307" t="str">
            <v>13,03</v>
          </cell>
        </row>
        <row r="308">
          <cell r="B308">
            <v>88441</v>
          </cell>
          <cell r="C308" t="str">
            <v>SINAPI-CE</v>
          </cell>
          <cell r="D308" t="str">
            <v>JARDINEIRO COM ENCARGOS COMPLEMENTARES</v>
          </cell>
          <cell r="E308" t="str">
            <v>H</v>
          </cell>
          <cell r="F308" t="str">
            <v>13,32</v>
          </cell>
        </row>
        <row r="309">
          <cell r="B309">
            <v>90777</v>
          </cell>
          <cell r="C309" t="str">
            <v>SINAPI-CE</v>
          </cell>
          <cell r="D309" t="str">
            <v>ENGENHEIRO CIVIL DE OBRA JUNIOR COM ENCARGOS COMPLEMENTARES</v>
          </cell>
          <cell r="E309" t="str">
            <v>H</v>
          </cell>
          <cell r="F309" t="str">
            <v>69,55</v>
          </cell>
        </row>
        <row r="311">
          <cell r="D311" t="str">
            <v>SINAPI-CE (insumos)</v>
          </cell>
        </row>
        <row r="312">
          <cell r="B312" t="str">
            <v>00010777</v>
          </cell>
          <cell r="C312" t="str">
            <v>SINAPI-CE</v>
          </cell>
          <cell r="D312" t="str">
            <v>CONTAINER 2,30 X 4,30 M, ALT. 2,50 M, PARA SANITARIO, COM 3 BACIAS, 4 CHUVEIROS, 1 LAVATORIO E 1 MICTORIO (LOCACAO)</v>
          </cell>
          <cell r="E312" t="str">
            <v>MES</v>
          </cell>
          <cell r="F312" t="str">
            <v>851,56</v>
          </cell>
        </row>
        <row r="313">
          <cell r="B313" t="str">
            <v>00010997</v>
          </cell>
          <cell r="C313" t="str">
            <v>SINAPI-CE</v>
          </cell>
          <cell r="D313" t="str">
            <v>ELETRODO REVESTIDO AWS - E7018, DIAMETRO IGUAL A 4,00 MM</v>
          </cell>
          <cell r="E313" t="str">
            <v>KG</v>
          </cell>
          <cell r="F313" t="str">
            <v>14,00</v>
          </cell>
        </row>
        <row r="314">
          <cell r="B314" t="str">
            <v>00037595</v>
          </cell>
          <cell r="C314" t="str">
            <v>SINAPI-CE</v>
          </cell>
          <cell r="D314" t="str">
            <v>ARGAMASSA COLANTE TIPO ACIII</v>
          </cell>
          <cell r="E314" t="str">
            <v>KG</v>
          </cell>
          <cell r="F314" t="str">
            <v>1,24</v>
          </cell>
        </row>
        <row r="315">
          <cell r="B315" t="str">
            <v>00038192</v>
          </cell>
          <cell r="C315" t="str">
            <v>SINAPI-CE</v>
          </cell>
          <cell r="D315" t="str">
            <v>LAMPADA FLUORESCENTE ESPIRAL BRANCA 65 W, BASE E27 (127/220 V)</v>
          </cell>
          <cell r="E315" t="str">
            <v>UN</v>
          </cell>
          <cell r="F315">
            <v>84.37</v>
          </cell>
        </row>
        <row r="316">
          <cell r="B316" t="str">
            <v>00011795</v>
          </cell>
          <cell r="C316" t="str">
            <v>SINAPI-CE</v>
          </cell>
          <cell r="D316" t="str">
            <v>GRANITO PARA BANCADA, POLIDO, TIPO ANDORINHA/ QUARTZ/ CASTELO/ CORUMBA OU OUTROS EQUIVALENTES DA REGIAO, E= *2,5* CM</v>
          </cell>
          <cell r="E316" t="str">
            <v>M2</v>
          </cell>
          <cell r="F316">
            <v>332.63</v>
          </cell>
        </row>
        <row r="317">
          <cell r="B317" t="str">
            <v>00004721</v>
          </cell>
          <cell r="C317" t="str">
            <v>SINAPI-CE</v>
          </cell>
          <cell r="D317" t="str">
            <v>PEDRA BRITADA N. 1 (9,5 a 19 MM) POSTO PEDREIRA/FORNECEDOR, SEM FRETE</v>
          </cell>
          <cell r="E317" t="str">
            <v>M3</v>
          </cell>
          <cell r="F317">
            <v>52.54</v>
          </cell>
        </row>
        <row r="318">
          <cell r="B318" t="str">
            <v>00001527</v>
          </cell>
          <cell r="C318" t="str">
            <v>SINAPI-CE</v>
          </cell>
          <cell r="D318" t="str">
            <v>CONCRETO USINADO BOMBEAVEL, CLASSE DE RESISTENCIA C25, COM BRITA 0 E 1, SLUMP = 100 +/- 20 MM, INCLUI SERVICO DE BOMBEAMENTO (NBR 8953)</v>
          </cell>
          <cell r="E318" t="str">
            <v>M3</v>
          </cell>
          <cell r="F318">
            <v>328.26</v>
          </cell>
        </row>
        <row r="319">
          <cell r="B319" t="str">
            <v>00010917</v>
          </cell>
          <cell r="C319" t="str">
            <v>SINAPI-CE</v>
          </cell>
          <cell r="D319" t="str">
            <v>TELA DE ACO SOLDADA NERVURADA CA-60, Q-61, (0,97 KG/M2), DIAMETRO DO FIO = 3,4 MM, LARGURA = 2,45 X 120 M DE COMPRIMENTO, ESPACAMENTO DA MALHA = 15 X 15 CM</v>
          </cell>
          <cell r="E319" t="str">
            <v>M2</v>
          </cell>
          <cell r="F319">
            <v>4.6900000000000004</v>
          </cell>
        </row>
        <row r="320">
          <cell r="B320" t="str">
            <v>00006212</v>
          </cell>
          <cell r="C320" t="str">
            <v>SINAPI-CE</v>
          </cell>
          <cell r="D320" t="str">
            <v>TABUA MADEIRA 3A QUALIDADE 2,5 X 30,0CM (1 X 12 ) NAO APARELHADA</v>
          </cell>
          <cell r="E320" t="str">
            <v>M2</v>
          </cell>
          <cell r="F320">
            <v>5.74</v>
          </cell>
        </row>
        <row r="321">
          <cell r="B321" t="str">
            <v>00039481</v>
          </cell>
          <cell r="C321" t="str">
            <v>SINAPI-CE</v>
          </cell>
          <cell r="D321" t="str">
            <v>ESPACADOR OU DISTANCIADOR, EM PLASTICO, TIPO APOIO DE CORDOALHA (CARANGUEJO), PARA ARMADURA NEGATIVA E PROTENSAO, COBRIMENTO 50 MM</v>
          </cell>
          <cell r="E321" t="str">
            <v>UN</v>
          </cell>
          <cell r="F321">
            <v>0.89</v>
          </cell>
        </row>
        <row r="322">
          <cell r="B322" t="str">
            <v>00003673</v>
          </cell>
          <cell r="C322" t="str">
            <v>SINAPI-CE</v>
          </cell>
          <cell r="D322" t="str">
            <v>JUNTA PLASTICA DE DILATACAO PARA PISOS, COR CINZA, 27 X 3 MM (ALTURA X ESPESSURA)</v>
          </cell>
          <cell r="E322" t="str">
            <v>M</v>
          </cell>
          <cell r="F322">
            <v>1.33</v>
          </cell>
        </row>
        <row r="323">
          <cell r="B323" t="str">
            <v>00005327</v>
          </cell>
          <cell r="C323" t="str">
            <v>SINAPI-CE</v>
          </cell>
          <cell r="D323" t="str">
            <v>PIGMENTO EM PO PARA ARGAMASSAS, CIMENTOS E OUTROS</v>
          </cell>
          <cell r="E323" t="str">
            <v>kg</v>
          </cell>
          <cell r="F323">
            <v>27.36</v>
          </cell>
        </row>
        <row r="324">
          <cell r="B324" t="str">
            <v>00000142</v>
          </cell>
          <cell r="C324" t="str">
            <v>SINAPI-CE</v>
          </cell>
          <cell r="D324" t="str">
            <v>SELANTE ELASTICO MONOCOMPONENTE A BASE DE POLIURETANO PARA JUNTAS DIVERSAS 310ML</v>
          </cell>
          <cell r="E324" t="str">
            <v>UN</v>
          </cell>
          <cell r="F324">
            <v>33.619999999999997</v>
          </cell>
        </row>
        <row r="325">
          <cell r="B325" t="str">
            <v>00005327</v>
          </cell>
          <cell r="C325" t="str">
            <v>SINAPI-CE</v>
          </cell>
          <cell r="D325" t="str">
            <v>PIGMENTO EM PO PARA ARGAMASSAS, CIMENTOS E OUTROS</v>
          </cell>
          <cell r="E325" t="str">
            <v>KG</v>
          </cell>
          <cell r="F325">
            <v>27.36</v>
          </cell>
        </row>
        <row r="326">
          <cell r="B326" t="str">
            <v>00004385</v>
          </cell>
          <cell r="C326" t="str">
            <v>SINAPI-CE</v>
          </cell>
          <cell r="D326" t="str">
            <v>PARALELEPIPEDO GRANITICO OU BASALTICO, PARA PAVIMENTACAO, SEM FRETE, *30 A 35*</v>
          </cell>
          <cell r="E326" t="str">
            <v>MIL</v>
          </cell>
          <cell r="F326">
            <v>1320</v>
          </cell>
        </row>
        <row r="327">
          <cell r="B327" t="str">
            <v>00034353</v>
          </cell>
          <cell r="C327" t="str">
            <v>SINAPI-CE</v>
          </cell>
          <cell r="D327" t="str">
            <v>ARGAMASSA COLANTE AC-II</v>
          </cell>
          <cell r="E327" t="str">
            <v>KG</v>
          </cell>
          <cell r="F327">
            <v>1.1100000000000001</v>
          </cell>
        </row>
        <row r="328">
          <cell r="B328" t="str">
            <v>00034356</v>
          </cell>
          <cell r="C328" t="str">
            <v>SINAPI-CE</v>
          </cell>
          <cell r="D328" t="str">
            <v>REJUNTE BRANCO, CIMENTICIO</v>
          </cell>
          <cell r="E328" t="str">
            <v>KG</v>
          </cell>
          <cell r="F328">
            <v>3.18</v>
          </cell>
        </row>
        <row r="329">
          <cell r="B329" t="str">
            <v>00040789</v>
          </cell>
          <cell r="C329" t="str">
            <v>SINAPI-CE</v>
          </cell>
          <cell r="D329" t="str">
            <v>PERFURATRIZ MANUAL, TORQUE MAXIMO 83 N.M, POTENCIA 5 CV, COM DIAMETRO MAXIMO 4" (NAO INCLUI SUPORTE / CHASSI)</v>
          </cell>
          <cell r="E329" t="str">
            <v>UN</v>
          </cell>
          <cell r="F329">
            <v>11256.53</v>
          </cell>
        </row>
        <row r="330">
          <cell r="B330" t="str">
            <v>00039022</v>
          </cell>
          <cell r="C330" t="str">
            <v>SINAPI-CE</v>
          </cell>
          <cell r="D330" t="str">
            <v>PORTA DE ABRIR EM ACO TIPO VENEZIANA, COM FUNDO ANTICORROSIVO / PRIMER DE PROTECAO, SEM GUARNICAO/ALIZAR/VISTA, 87 X 210 CM</v>
          </cell>
          <cell r="E330" t="str">
            <v>UN</v>
          </cell>
          <cell r="F330">
            <v>673.9</v>
          </cell>
        </row>
        <row r="331">
          <cell r="B331" t="str">
            <v>00025980</v>
          </cell>
          <cell r="C331" t="str">
            <v>SINAPI-CE</v>
          </cell>
          <cell r="D331" t="str">
            <v>PISO EM GRANITO, POLIDO, TIPO MARFIM, DALLAS, CARAVELAS OU OUTROS EQUIVALENTES DA REGIAO, FORMATO MENOR OU IGUAL A 3025 CM2, E= *2* CM</v>
          </cell>
          <cell r="E331" t="str">
            <v>M2</v>
          </cell>
          <cell r="F331">
            <v>212.51</v>
          </cell>
        </row>
        <row r="332">
          <cell r="B332" t="str">
            <v>00004912</v>
          </cell>
          <cell r="C332" t="str">
            <v>SINAPI-CE</v>
          </cell>
          <cell r="D332" t="str">
            <v>CANTONEIRA DE ACO 3 " X 3 " X 1/4 "</v>
          </cell>
          <cell r="E332" t="str">
            <v>KG</v>
          </cell>
          <cell r="F332">
            <v>4.9000000000000004</v>
          </cell>
        </row>
        <row r="333">
          <cell r="B333" t="str">
            <v>00004358</v>
          </cell>
          <cell r="C333" t="str">
            <v>SINAPI-CE</v>
          </cell>
          <cell r="D333" t="str">
            <v>PARAFUSO DE LATAO COM ROSCA SOBERBA, CABECA CHATA E FENDA SIMPLES, DIAMETRO 4,8 MM, COMPRIMENTO 65 MM</v>
          </cell>
          <cell r="E333" t="str">
            <v>UN</v>
          </cell>
          <cell r="F333">
            <v>1.03</v>
          </cell>
        </row>
        <row r="334">
          <cell r="B334" t="str">
            <v>00010478</v>
          </cell>
          <cell r="C334" t="str">
            <v>SINAPI-CE</v>
          </cell>
          <cell r="D334" t="str">
            <v>VERNIZ POLIURETANO BRILHANTE PARA MADEIRA, COM FILTRO SOLAR, USO INTERNO E EXTERNO</v>
          </cell>
          <cell r="E334" t="str">
            <v>L</v>
          </cell>
          <cell r="F334">
            <v>22.1</v>
          </cell>
        </row>
        <row r="335">
          <cell r="B335" t="str">
            <v>00007258</v>
          </cell>
          <cell r="C335" t="str">
            <v>SINAPI-CE</v>
          </cell>
          <cell r="D335" t="str">
            <v>TIJOLO CERAMICO MACICO *5 X 10 X 20* CM</v>
          </cell>
          <cell r="E335" t="str">
            <v>UN</v>
          </cell>
          <cell r="F335">
            <v>0.22</v>
          </cell>
        </row>
        <row r="336">
          <cell r="B336" t="str">
            <v>00001806</v>
          </cell>
          <cell r="C336" t="str">
            <v>SINAPI-CE</v>
          </cell>
          <cell r="D336" t="str">
            <v>CURVA 90 GRAUS DE FERRO GALVANIZADO, COM ROSCA BSP MACHO/FEMEA, DE 2"</v>
          </cell>
          <cell r="E336" t="str">
            <v>UN</v>
          </cell>
          <cell r="F336">
            <v>47.37</v>
          </cell>
        </row>
        <row r="337">
          <cell r="B337" t="str">
            <v>00006298</v>
          </cell>
          <cell r="C337" t="str">
            <v>SINAPI-CE</v>
          </cell>
          <cell r="D337" t="str">
            <v>TE DE FERRO GALVANIZADO, DE 2"</v>
          </cell>
          <cell r="E337" t="str">
            <v>UN</v>
          </cell>
          <cell r="F337">
            <v>25.19</v>
          </cell>
        </row>
        <row r="338">
          <cell r="B338" t="str">
            <v>00001341</v>
          </cell>
          <cell r="C338" t="str">
            <v>SINAPI-CE</v>
          </cell>
          <cell r="D338" t="str">
            <v>CHAPA DE LAMINADO MELAMINICO, TEXTURIZADO, DE *1,25 X 3,08* M, E = 0,8 MM</v>
          </cell>
          <cell r="E338" t="str">
            <v>M2</v>
          </cell>
          <cell r="F338">
            <v>18.79</v>
          </cell>
        </row>
        <row r="339">
          <cell r="B339" t="str">
            <v>00020083</v>
          </cell>
          <cell r="C339" t="str">
            <v>SINAPI-CE</v>
          </cell>
          <cell r="D339" t="str">
            <v>SOLUCAO LIMPADORA PARA PVC, FRASCO COM 1000 CM3</v>
          </cell>
          <cell r="E339" t="str">
            <v>UN</v>
          </cell>
          <cell r="F339">
            <v>31.22</v>
          </cell>
        </row>
        <row r="340">
          <cell r="B340" t="str">
            <v>00000122</v>
          </cell>
          <cell r="C340" t="str">
            <v>SINAPI-CE</v>
          </cell>
          <cell r="D340" t="str">
            <v>ADESIVO PLASTICO PARA PVC, FRASCO COM 850 GR</v>
          </cell>
          <cell r="E340" t="str">
            <v>UN</v>
          </cell>
          <cell r="F340">
            <v>35.950000000000003</v>
          </cell>
        </row>
        <row r="341">
          <cell r="B341" t="str">
            <v>00001339</v>
          </cell>
          <cell r="C341" t="str">
            <v>SINAPI-CE</v>
          </cell>
          <cell r="D341" t="str">
            <v>COLA A BASE DE RESINA SINTETICA PARA CHAPA DE LAMINADO MELAMINICO</v>
          </cell>
          <cell r="E341" t="str">
            <v>KG</v>
          </cell>
          <cell r="F341">
            <v>16.920000000000002</v>
          </cell>
        </row>
        <row r="342">
          <cell r="B342" t="str">
            <v>00007247</v>
          </cell>
          <cell r="C342" t="str">
            <v>SINAPI-CE</v>
          </cell>
          <cell r="D342" t="str">
            <v>LOCACAO DE TEODOLITO ELETRONICO, PRECISAO ANGULAR DE 5 A 7 SEGUNDOS, INCLUINDO TRIPE</v>
          </cell>
          <cell r="E342" t="str">
            <v>H</v>
          </cell>
          <cell r="F342">
            <v>2.25</v>
          </cell>
        </row>
        <row r="343">
          <cell r="B343" t="str">
            <v>00007252</v>
          </cell>
          <cell r="C343" t="str">
            <v>SINAPI-CE</v>
          </cell>
          <cell r="D343" t="str">
            <v>LOCACAO DE NIVEL OPTICO, COM PRECISAO DE 0,7 MM, AUMENTO DE 32X</v>
          </cell>
          <cell r="E343" t="str">
            <v>H</v>
          </cell>
          <cell r="F343">
            <v>2.25</v>
          </cell>
        </row>
        <row r="344">
          <cell r="B344" t="str">
            <v>00003093</v>
          </cell>
          <cell r="C344" t="str">
            <v>SINAPI-CE</v>
          </cell>
          <cell r="D344" t="str">
            <v>FECHADURA DE EMBUTIR PARA PORTA INTERNA, TIPO GORGES (CHAVE GRANDE), MAQUINA CJ 
55 MM, MACANETAS ALAVANCA E ROSETAS REDONDAS EM METAL CROMADO - NIVEL
SEGURANCA MEDIO - COMPLETA</v>
          </cell>
          <cell r="E344" t="str">
            <v>UN</v>
          </cell>
          <cell r="F344">
            <v>47.03</v>
          </cell>
        </row>
        <row r="345">
          <cell r="B345" t="str">
            <v>00004350</v>
          </cell>
          <cell r="C345" t="str">
            <v>SINAPI-CE</v>
          </cell>
          <cell r="D345" t="str">
            <v>BUCHA DE NYLON, DIAMETRO DO FURO 8 MM, COMPRIMENTO 40 MM, COM PARAFUSO DE 
ROSCA SOBERBA, CABECA CHATA, FENDA SIMPLES, 4,8 X 50 MM</v>
          </cell>
          <cell r="E345" t="str">
            <v xml:space="preserve">UN </v>
          </cell>
          <cell r="F345">
            <v>0.32</v>
          </cell>
        </row>
        <row r="346">
          <cell r="B346" t="str">
            <v>00012759</v>
          </cell>
          <cell r="C346" t="str">
            <v>SINAPI-CE</v>
          </cell>
          <cell r="D346" t="str">
            <v>CHAPA ACO INOX AISI 304 NUMERO 9 (E = 4 MM), ACABAMENTO NUMERO 1 (LAMINADO A 
QUENTE, FOSCO)</v>
          </cell>
          <cell r="E346" t="str">
            <v>M2</v>
          </cell>
          <cell r="F346">
            <v>559.97</v>
          </cell>
        </row>
        <row r="347">
          <cell r="B347" t="str">
            <v>00007142</v>
          </cell>
          <cell r="C347" t="str">
            <v>SINAPI-CE</v>
          </cell>
          <cell r="D347" t="str">
            <v>TE SOLDAVEL, PVC, 90 GRAUS,50 MM, PARA AGUA FRIA PREDIAL (NBR 5648)</v>
          </cell>
          <cell r="E347" t="str">
            <v xml:space="preserve">UN </v>
          </cell>
          <cell r="F347">
            <v>7.28</v>
          </cell>
        </row>
        <row r="348">
          <cell r="B348" t="str">
            <v>00020080</v>
          </cell>
          <cell r="C348" t="str">
            <v>SINAPI-CE</v>
          </cell>
          <cell r="D348" t="str">
            <v>ADESIVO PLASTICO PARA PVC, FRASCO COM 175 GR</v>
          </cell>
          <cell r="E348" t="str">
            <v xml:space="preserve">UN </v>
          </cell>
          <cell r="F348">
            <v>11.41</v>
          </cell>
        </row>
        <row r="349">
          <cell r="B349" t="str">
            <v>00009897</v>
          </cell>
          <cell r="C349" t="str">
            <v>SINAPI-CE</v>
          </cell>
          <cell r="D349" t="str">
            <v>UNIAO PVC, SOLDAVEL, 50 MM, PARA AGUA FRIA PREDIAL</v>
          </cell>
          <cell r="E349" t="str">
            <v xml:space="preserve">UN </v>
          </cell>
          <cell r="F349">
            <v>17.850000000000001</v>
          </cell>
        </row>
        <row r="350">
          <cell r="B350" t="str">
            <v>00002392</v>
          </cell>
          <cell r="C350" t="str">
            <v>SINAPI-CE</v>
          </cell>
          <cell r="D350" t="str">
            <v>DISJUNTOR TIPO NEMA, TRIPOLAR 10  ATE  50A, TENSAO MAXIMA DE 415 V</v>
          </cell>
          <cell r="E350" t="str">
            <v xml:space="preserve">UN </v>
          </cell>
          <cell r="F350">
            <v>64.44</v>
          </cell>
        </row>
        <row r="351">
          <cell r="B351" t="str">
            <v>00010588</v>
          </cell>
          <cell r="C351" t="str">
            <v>SINAPI-CE</v>
          </cell>
          <cell r="D351" t="str">
            <v>BOMBA SUBMERSIVEL, ELETRICA, TRIFASICA, POTENCIA 0,98 HP, DIAMETRO DO ROTOR 142 MM SEMIABERTO, BOCAL DE SAIDA DIAMETRO DE 2 POLEGADAS, HM/Q = 2 M / 32 M3/H A 8 M / 16M3/H</v>
          </cell>
          <cell r="E351" t="str">
            <v xml:space="preserve">UN </v>
          </cell>
          <cell r="F351">
            <v>2235.34</v>
          </cell>
        </row>
        <row r="352">
          <cell r="B352" t="str">
            <v>00039134</v>
          </cell>
          <cell r="C352" t="str">
            <v>SINAPI-CE</v>
          </cell>
          <cell r="D352" t="str">
            <v>ABRACADEIRA EM ACO PARA AMARRACAO DE ELETRODUTOS, TIPO D, COM 3" E CUNHA DE FIXACAO</v>
          </cell>
          <cell r="E352" t="str">
            <v xml:space="preserve">UN </v>
          </cell>
          <cell r="F352">
            <v>2.82</v>
          </cell>
        </row>
        <row r="353">
          <cell r="B353" t="str">
            <v>00000379</v>
          </cell>
          <cell r="C353" t="str">
            <v>SINAPI-CE</v>
          </cell>
          <cell r="D353" t="str">
            <v>ARRUELA QUADRADA EM ACO GALVANIZADO, DIMENSAO = 38 MM, ESPESSURA = 3MM, DIAMETRO DO FURO= 18 MM</v>
          </cell>
          <cell r="E353" t="str">
            <v xml:space="preserve">UN </v>
          </cell>
          <cell r="F353">
            <v>0.56999999999999995</v>
          </cell>
        </row>
        <row r="354">
          <cell r="B354" t="str">
            <v>00001601</v>
          </cell>
          <cell r="C354" t="str">
            <v>SINAPI-CE</v>
          </cell>
          <cell r="D354" t="str">
            <v>CONECTOR DE ALUMINIO TIPO PRENSA CABO, BITOLA 1 1/4", PARA CABOS DE DIAMETRO DE 31 A 34 MM</v>
          </cell>
          <cell r="E354" t="str">
            <v xml:space="preserve">UN </v>
          </cell>
          <cell r="F354">
            <v>17.23</v>
          </cell>
        </row>
        <row r="355">
          <cell r="B355" t="str">
            <v>00001051</v>
          </cell>
          <cell r="C355" t="str">
            <v>SINAPI-CE</v>
          </cell>
          <cell r="D355" t="str">
            <v>CABECOTE PARA ENTRADA DE LINHA DE ALIMENTACAO PARA ELETRODUTO, EM LIGA DE  ALUMINIO COM ACABAMENTO ANTI CORROSIVO, COM FIXACAO POR ENCAIXE LISO DE 360
GRAUS, DE 4"</v>
          </cell>
          <cell r="E355" t="str">
            <v xml:space="preserve">UN </v>
          </cell>
          <cell r="F355">
            <v>35.450000000000003</v>
          </cell>
        </row>
        <row r="356">
          <cell r="B356" t="str">
            <v>00039685</v>
          </cell>
          <cell r="C356" t="str">
            <v>SINAPI-CE</v>
          </cell>
          <cell r="D356" t="str">
            <v>CAIXA EXTERNA DE MEDICAO PARA 1 MEDIDOR TRIFASICO, COM VISOR, EM CHAPA DE ACO 18 USG (PADRAO DA CONCESSIONARIA LOCAL)</v>
          </cell>
          <cell r="E356" t="str">
            <v xml:space="preserve">UN </v>
          </cell>
          <cell r="F356">
            <v>184.81</v>
          </cell>
        </row>
        <row r="357">
          <cell r="B357" t="str">
            <v>00034738</v>
          </cell>
          <cell r="C357" t="str">
            <v>SINAPI-CE</v>
          </cell>
          <cell r="D357" t="str">
            <v>DISJUNTOR TERMICO E MAGNETICO AJUSTAVEIS, TRIPOLAR DE 450 ATE 600A, CAPACIDADE  DE INTERRUPCAO DE 35KA</v>
          </cell>
          <cell r="E357" t="str">
            <v xml:space="preserve">UN </v>
          </cell>
          <cell r="F357">
            <v>3491.15</v>
          </cell>
        </row>
        <row r="358">
          <cell r="B358" t="str">
            <v>00021132</v>
          </cell>
          <cell r="C358" t="str">
            <v>SINAPI-CE</v>
          </cell>
          <cell r="D358" t="str">
            <v>ELETRODUTO EM ACO GALVANIZADO ELETROLITICO, PESADO, DIAMETRO 4", PAREDE DE  2,25 MM</v>
          </cell>
          <cell r="E358" t="str">
            <v xml:space="preserve">M </v>
          </cell>
          <cell r="F358">
            <v>88.62</v>
          </cell>
        </row>
        <row r="359">
          <cell r="B359" t="str">
            <v>00002683</v>
          </cell>
          <cell r="C359" t="str">
            <v>SINAPI-CE</v>
          </cell>
          <cell r="D359" t="str">
            <v>ELETRODUTO DE PVC RIGIDO ROSCAVEL DE 4 ", SEM LUVA</v>
          </cell>
          <cell r="E359" t="str">
            <v>M</v>
          </cell>
          <cell r="F359">
            <v>26.69</v>
          </cell>
        </row>
        <row r="360">
          <cell r="B360" t="str">
            <v>00005047</v>
          </cell>
          <cell r="C360" t="str">
            <v>SINAPI-CE</v>
          </cell>
          <cell r="D360" t="str">
            <v>CHAVE FUSIVEL DE DISTRIBUICAO 15,0KV/100A</v>
          </cell>
          <cell r="E360" t="str">
            <v xml:space="preserve">UN </v>
          </cell>
          <cell r="F360">
            <v>253.37</v>
          </cell>
        </row>
        <row r="361">
          <cell r="B361" t="str">
            <v>00003376</v>
          </cell>
          <cell r="C361" t="str">
            <v>SINAPI-CE</v>
          </cell>
          <cell r="D361" t="str">
            <v>HASTE DE ATERRAMENTO EM ACO COM 3,00 M DE COMPRIMENTO E DN = 3/4", REVESTIDA COM BAIXA CAMADA DE COBRE, COM CONECTOR TIPO GRAMPO</v>
          </cell>
          <cell r="E361" t="str">
            <v xml:space="preserve">UN </v>
          </cell>
          <cell r="F361">
            <v>37.979999999999997</v>
          </cell>
        </row>
        <row r="362">
          <cell r="B362" t="str">
            <v>00001895</v>
          </cell>
          <cell r="C362" t="str">
            <v>SINAPI-CE</v>
          </cell>
          <cell r="D362" t="str">
            <v>LUVA EM PVC RIGIDO ROSCAVEL, DE 4", PARA ELETRODUTO</v>
          </cell>
          <cell r="E362" t="str">
            <v xml:space="preserve">UN </v>
          </cell>
          <cell r="F362">
            <v>14.41</v>
          </cell>
        </row>
        <row r="363">
          <cell r="B363" t="str">
            <v>00002641</v>
          </cell>
          <cell r="C363" t="str">
            <v>SINAPI-CE</v>
          </cell>
          <cell r="D363" t="str">
            <v>LUVA PARA ELETRODUTO, EM ACO GALVANIZADO ELETROLITICO, DIAMETRO DE 100 MM (4")</v>
          </cell>
          <cell r="E363" t="str">
            <v xml:space="preserve">UN </v>
          </cell>
          <cell r="F363">
            <v>21.93</v>
          </cell>
        </row>
        <row r="364">
          <cell r="B364" t="str">
            <v>00004273</v>
          </cell>
          <cell r="C364" t="str">
            <v>SINAPI-CE</v>
          </cell>
          <cell r="D364" t="str">
            <v>PARA-RAIOS DE DISTRIBUICAO, TENSAO NOMINAL 30 KV, CORRENTE NOMINAL DE DESCARGA 10 KA</v>
          </cell>
          <cell r="E364" t="str">
            <v xml:space="preserve">UN </v>
          </cell>
          <cell r="F364">
            <v>215.06</v>
          </cell>
        </row>
        <row r="365">
          <cell r="B365" t="str">
            <v>00039249</v>
          </cell>
          <cell r="C365" t="str">
            <v>SINAPI-CE</v>
          </cell>
          <cell r="D365" t="str">
            <v>CABO DE COBRE, FLEXIVEL, CLASSE 4 OU 5, ISOLACAO EM PVC/A, ANTICHAMA BWF-B, COBERTURA PVC-ST1, ANTICHAMA BWF-B, 1 CONDUTOR, 0,6/1 KV, SECAO NOMINAL 400 MM2</v>
          </cell>
          <cell r="E365" t="str">
            <v xml:space="preserve">M </v>
          </cell>
          <cell r="F365">
            <v>168.81</v>
          </cell>
        </row>
        <row r="366">
          <cell r="B366" t="str">
            <v>00001000</v>
          </cell>
          <cell r="C366" t="str">
            <v>SINAPI-CE</v>
          </cell>
          <cell r="D366" t="str">
            <v>CABO DE COBRE, FLEXIVEL, CLASSE 4 OU 5, ISOLACAO EM PVC/A, ANTICHAMA BWF-B, COBERTURA PVC-ST1, ANTICHAMA BWF-B, 1 CONDUTOR, 0,6/1 KV, SECAO NOMINAL 185 MM2</v>
          </cell>
          <cell r="E366" t="str">
            <v xml:space="preserve">M </v>
          </cell>
          <cell r="F366">
            <v>78.53</v>
          </cell>
        </row>
        <row r="367">
          <cell r="B367" t="str">
            <v>00000867</v>
          </cell>
          <cell r="C367" t="str">
            <v>SINAPI-CE</v>
          </cell>
          <cell r="D367" t="str">
            <v>CABO DE COBRE NU 50 MM2 MEIO-DURO</v>
          </cell>
          <cell r="E367" t="str">
            <v>M</v>
          </cell>
          <cell r="F367">
            <v>14.35</v>
          </cell>
        </row>
        <row r="368">
          <cell r="B368" t="str">
            <v>00034643</v>
          </cell>
          <cell r="C368" t="str">
            <v>SINAPI-CE</v>
          </cell>
          <cell r="D368" t="str">
            <v>CAIXA INSPECAO EM POLIETILENO PARA ATERRAMENTO E PARA RAIOS DIAMETRO = 300 MM</v>
          </cell>
          <cell r="E368" t="str">
            <v xml:space="preserve">UN </v>
          </cell>
          <cell r="F368">
            <v>8.52</v>
          </cell>
        </row>
        <row r="369">
          <cell r="B369" t="str">
            <v>00000926</v>
          </cell>
          <cell r="C369" t="str">
            <v>SINAPI-CE</v>
          </cell>
          <cell r="D369" t="str">
            <v>CABO DE COBRE UNIPOLAR 35 MM2, BLINDADO, ISOLACAO 3,6/6 KV EPR, COBERTURA EM PVC</v>
          </cell>
          <cell r="E369" t="str">
            <v>M</v>
          </cell>
          <cell r="F369">
            <v>38.06</v>
          </cell>
        </row>
        <row r="370">
          <cell r="B370" t="str">
            <v>00000955</v>
          </cell>
          <cell r="C370" t="str">
            <v>SINAPI-CE</v>
          </cell>
          <cell r="D370" t="str">
            <v>CABO DE COBRE UNIPOLAR 50 MM2, BLINDADO, ISOLACAO 12/20 KV EPR, COBERTURA EM PVC</v>
          </cell>
          <cell r="E370" t="str">
            <v>M</v>
          </cell>
          <cell r="F370">
            <v>45.71</v>
          </cell>
        </row>
        <row r="371">
          <cell r="B371" t="str">
            <v>00002705</v>
          </cell>
          <cell r="C371" t="str">
            <v>SINAPI-CE</v>
          </cell>
          <cell r="D371" t="str">
            <v>ENERGIA ELETRICA ATE 2000 KWH INDUSTRIAL, SEM DEMANDA</v>
          </cell>
          <cell r="E371" t="str">
            <v>KW/H</v>
          </cell>
          <cell r="F371">
            <v>0.55000000000000004</v>
          </cell>
        </row>
        <row r="372">
          <cell r="B372" t="str">
            <v>00034457</v>
          </cell>
          <cell r="C372" t="str">
            <v>SINAPI-CE</v>
          </cell>
          <cell r="D372" t="str">
            <v>ACO CA 60, 6,0 MM, DOBRADO E CORTADO</v>
          </cell>
          <cell r="E372" t="str">
            <v>KG</v>
          </cell>
          <cell r="F372">
            <v>4.0599999999999996</v>
          </cell>
        </row>
        <row r="373">
          <cell r="B373" t="str">
            <v>00010535</v>
          </cell>
          <cell r="C373" t="str">
            <v>SINAPI-CE</v>
          </cell>
          <cell r="D373" t="str">
            <v>BETONEIRA CAPACIDADE NOMINAL 400 L, CAPACIDADE DE MISTURA  280 L, MOTOR ELETRICO TRIFASICO 220/380 V POTENCIA 2 CV, SEM CARREGADOR</v>
          </cell>
          <cell r="E373" t="str">
            <v>UN</v>
          </cell>
          <cell r="F373">
            <v>2895</v>
          </cell>
        </row>
        <row r="374">
          <cell r="B374" t="str">
            <v>00004730</v>
          </cell>
          <cell r="C374" t="str">
            <v>SINAPI-CE</v>
          </cell>
          <cell r="D374" t="str">
            <v>PEDRA DE MAO OU PEDRA RACHAO PARA ARRIMO/FUNDACAO (POSTO PEDREIRA/FORNECEDOR, SEM FRETE)</v>
          </cell>
          <cell r="E374" t="str">
            <v>M3</v>
          </cell>
          <cell r="F374">
            <v>54.93</v>
          </cell>
        </row>
        <row r="375">
          <cell r="B375" t="str">
            <v>00006193</v>
          </cell>
          <cell r="C375" t="str">
            <v>SINAPI-CE</v>
          </cell>
          <cell r="D375" t="str">
            <v>TABUA MADEIRA 2A QUALIDADE 2,5 X 20,0CM (1 X 8") NAO APARELHADA</v>
          </cell>
          <cell r="E375" t="str">
            <v>M2</v>
          </cell>
          <cell r="F375">
            <v>4.03</v>
          </cell>
        </row>
        <row r="376">
          <cell r="B376" t="str">
            <v>00010841</v>
          </cell>
          <cell r="C376" t="str">
            <v>SINAPI-CE</v>
          </cell>
          <cell r="D376" t="str">
            <v>PISO EM GRANITO, POLIDO, TIPO ANDORINHA/ QUARTZ/ CASTELO/ CORUMBA OU OUTROS</v>
          </cell>
          <cell r="E376" t="str">
            <v>M2</v>
          </cell>
          <cell r="F376">
            <v>166.31</v>
          </cell>
        </row>
        <row r="377">
          <cell r="B377" t="str">
            <v>00034357</v>
          </cell>
          <cell r="C377" t="str">
            <v>SINAPI-CE</v>
          </cell>
          <cell r="D377" t="str">
            <v>REJUNTE COLORIDO, CIMENTICIO</v>
          </cell>
          <cell r="E377" t="str">
            <v>KG</v>
          </cell>
          <cell r="F377">
            <v>3.53</v>
          </cell>
        </row>
        <row r="378">
          <cell r="B378" t="str">
            <v>00037398</v>
          </cell>
          <cell r="C378" t="str">
            <v>SINAPI-CE</v>
          </cell>
          <cell r="D378" t="str">
            <v>REJUNTE EPOXI COR</v>
          </cell>
          <cell r="E378" t="str">
            <v>KG</v>
          </cell>
          <cell r="F378">
            <v>62.41</v>
          </cell>
        </row>
        <row r="379">
          <cell r="B379" t="str">
            <v>00004791</v>
          </cell>
          <cell r="C379" t="str">
            <v>SINAPI-CE</v>
          </cell>
          <cell r="D379" t="str">
            <v>ADESIVO ACRILICO/COLA DE CONTATO</v>
          </cell>
          <cell r="E379" t="str">
            <v>KG</v>
          </cell>
          <cell r="F379">
            <v>18.22</v>
          </cell>
        </row>
        <row r="380">
          <cell r="B380" t="str">
            <v>00000368</v>
          </cell>
          <cell r="C380" t="str">
            <v>SINAPI-CE</v>
          </cell>
          <cell r="D380" t="str">
            <v>AREIA PARA ATERRO - POSTO JAZIDA/FORNECEDOR (RETIRADO NA JAZIDA, SEM TRANSPORTE)</v>
          </cell>
          <cell r="E380" t="str">
            <v>M3</v>
          </cell>
          <cell r="F380">
            <v>43.12</v>
          </cell>
        </row>
        <row r="381">
          <cell r="B381" t="str">
            <v>00010932</v>
          </cell>
          <cell r="C381" t="str">
            <v>SINAPI-CE</v>
          </cell>
          <cell r="D381" t="str">
            <v>TELA DE ARAME GALV QUADRANGULAR / LOSANGULAR, FIO 4,19 MM (8 BWG), MALHA 5 X 5 CM, H = 2 M</v>
          </cell>
          <cell r="E381" t="str">
            <v>M2</v>
          </cell>
          <cell r="F381">
            <v>31.89</v>
          </cell>
        </row>
        <row r="382">
          <cell r="B382" t="str">
            <v>00001379</v>
          </cell>
          <cell r="C382" t="str">
            <v>SINAPI-CE</v>
          </cell>
          <cell r="D382" t="str">
            <v>CIMENTO PORTLAND COMPOSTO CP II-32</v>
          </cell>
          <cell r="E382" t="str">
            <v>KG</v>
          </cell>
          <cell r="F382" t="str">
            <v>0,38</v>
          </cell>
        </row>
        <row r="383">
          <cell r="B383" t="str">
            <v>00000367</v>
          </cell>
          <cell r="C383" t="str">
            <v>SINAPI-CE</v>
          </cell>
          <cell r="D383" t="str">
            <v>AREIA GROSSA - POSTO JAZIDA/FORNECEDOR (RETIRADO NA JAZIDA, SEM TRANSPORTE)</v>
          </cell>
          <cell r="E383" t="str">
            <v>M3</v>
          </cell>
          <cell r="F383">
            <v>57.5</v>
          </cell>
        </row>
        <row r="384">
          <cell r="B384" t="str">
            <v>00004720</v>
          </cell>
          <cell r="C384" t="str">
            <v>SINAPI-CE</v>
          </cell>
          <cell r="D384" t="str">
            <v>PEDRA BRITADA N. 0, OU PEDRISCO (4,8 A 9,5 MM) POSTO PEDREIRA/FORNECEDOR, SEM FRETE</v>
          </cell>
          <cell r="E384" t="str">
            <v>M3</v>
          </cell>
          <cell r="F384" t="str">
            <v>67,08</v>
          </cell>
        </row>
        <row r="385">
          <cell r="B385" t="str">
            <v>00000032</v>
          </cell>
          <cell r="C385" t="str">
            <v>SINAPI-CE</v>
          </cell>
          <cell r="D385" t="str">
            <v>ACO CA-50, 6,3 MM, VERGALHAO</v>
          </cell>
          <cell r="E385" t="str">
            <v>KG</v>
          </cell>
          <cell r="F385">
            <v>3.81</v>
          </cell>
        </row>
        <row r="386">
          <cell r="B386" t="str">
            <v>00007271</v>
          </cell>
          <cell r="C386" t="str">
            <v>SINAPI-CE</v>
          </cell>
          <cell r="D386" t="str">
            <v>BLOCO CERAMICO (ALVENARIA DE VEDACAO), 8 FUROS, DE 9 X 19 X 19 CM</v>
          </cell>
          <cell r="E386" t="str">
            <v>UN</v>
          </cell>
          <cell r="F386">
            <v>0.36</v>
          </cell>
        </row>
        <row r="387">
          <cell r="B387" t="str">
            <v>00001106</v>
          </cell>
          <cell r="C387" t="str">
            <v>SINAPI-CE</v>
          </cell>
          <cell r="D387" t="str">
            <v>CAL HIDRATADA CH-I PARA ARGAMASSAS</v>
          </cell>
          <cell r="E387" t="str">
            <v>KG</v>
          </cell>
          <cell r="F387" t="str">
            <v>0,74</v>
          </cell>
        </row>
        <row r="388">
          <cell r="B388" t="str">
            <v>00009897</v>
          </cell>
          <cell r="C388" t="str">
            <v>SINAPI-CE</v>
          </cell>
          <cell r="D388" t="str">
            <v>UNIAO PVC, SOLDAVEL, 50 MM, PARA AGUA FRIA PREDIAL</v>
          </cell>
          <cell r="E388" t="str">
            <v>UN</v>
          </cell>
          <cell r="F388">
            <v>17.850000000000001</v>
          </cell>
        </row>
        <row r="389">
          <cell r="B389" t="str">
            <v>00000370</v>
          </cell>
          <cell r="C389" t="str">
            <v>SINAPI-CE</v>
          </cell>
          <cell r="D389" t="str">
            <v>AREIA MEDIA - POSTO JAZIDA/FORNECEDOR (RETIRADO NA JAZIDA, SEM TRANSPORTE)</v>
          </cell>
          <cell r="E389" t="str">
            <v>M3</v>
          </cell>
          <cell r="F389" t="str">
            <v>40,50</v>
          </cell>
        </row>
        <row r="390">
          <cell r="B390" t="str">
            <v>00007334</v>
          </cell>
          <cell r="C390" t="str">
            <v>SINAPI-CE</v>
          </cell>
          <cell r="D390" t="str">
            <v>ADITIVO ADESIVO LIQUIDO PARA ARGAMASSAS DE REVESTIMENTOS CIMENTICIOS</v>
          </cell>
          <cell r="E390" t="str">
            <v>L</v>
          </cell>
          <cell r="F390">
            <v>9.4</v>
          </cell>
        </row>
        <row r="391">
          <cell r="B391" t="str">
            <v>00000123</v>
          </cell>
          <cell r="C391" t="str">
            <v>SINAPI-CE</v>
          </cell>
          <cell r="D391" t="str">
            <v>ADITIVO IMPERMEABILIZANTE DE PEGA NORMAL PARA ARGAMASSAS E CONCRETOS SEM ARMACAO</v>
          </cell>
          <cell r="E391" t="str">
            <v>L</v>
          </cell>
          <cell r="F391">
            <v>5.32</v>
          </cell>
        </row>
        <row r="392">
          <cell r="B392" t="str">
            <v>00000366</v>
          </cell>
          <cell r="C392" t="str">
            <v>SINAPI-CE</v>
          </cell>
          <cell r="D392" t="str">
            <v>AREIA FINA - POSTO JAZIDA/FORNECEDOR (RETIRADO NA JAZIDA, SEM TRANSPORTE)</v>
          </cell>
          <cell r="E392" t="str">
            <v>M3</v>
          </cell>
          <cell r="F392">
            <v>35</v>
          </cell>
        </row>
        <row r="393">
          <cell r="B393" t="str">
            <v>00002418</v>
          </cell>
          <cell r="C393" t="str">
            <v>SINAPI-CE</v>
          </cell>
          <cell r="D393" t="str">
            <v>DOBRADICA EM ACO/FERRO, 3" X 2 1/2", E= 1,2 A 1,8 MM, SEM ANEL,  CROMADO OU ZINCADO, TAMPA BOLA, COM PARAFUSOS</v>
          </cell>
          <cell r="E393" t="str">
            <v>UN</v>
          </cell>
          <cell r="F393" t="str">
            <v>12,88</v>
          </cell>
        </row>
        <row r="394">
          <cell r="B394" t="str">
            <v>00010505</v>
          </cell>
          <cell r="C394" t="str">
            <v>SINAPI-CE</v>
          </cell>
          <cell r="D394" t="str">
            <v>VIDRO TEMPERADO INCOLOR E = 6 MM, SEM COLOCACAO</v>
          </cell>
          <cell r="E394" t="str">
            <v>M2</v>
          </cell>
          <cell r="F394" t="str">
            <v>163,66</v>
          </cell>
        </row>
        <row r="395">
          <cell r="B395" t="str">
            <v>00010507</v>
          </cell>
          <cell r="C395" t="str">
            <v>SINAPI-CE</v>
          </cell>
          <cell r="D395" t="str">
            <v>VIDRO TEMPERADO INCOLOR E = 10 MM, SEM COLOCACAO</v>
          </cell>
          <cell r="E395" t="str">
            <v>M2</v>
          </cell>
          <cell r="F395" t="str">
            <v>277,36</v>
          </cell>
        </row>
        <row r="396">
          <cell r="B396" t="str">
            <v>00003767</v>
          </cell>
          <cell r="C396" t="str">
            <v>SINAPI-CE</v>
          </cell>
          <cell r="D396" t="str">
            <v>LIXA EM FOLHA PARA PAREDE OU MADEIRA, NUMERO 120 (COR VERMELHA)</v>
          </cell>
          <cell r="E396" t="str">
            <v>UN</v>
          </cell>
          <cell r="F396" t="str">
            <v>0,32</v>
          </cell>
        </row>
        <row r="397">
          <cell r="B397" t="str">
            <v>00006085</v>
          </cell>
          <cell r="C397" t="str">
            <v>SINAPI-CE</v>
          </cell>
          <cell r="D397" t="str">
            <v>SELADOR ACRILICO PAREDES INTERNAS/EXTERNAS</v>
          </cell>
          <cell r="E397" t="str">
            <v>L</v>
          </cell>
          <cell r="F397">
            <v>5.66</v>
          </cell>
        </row>
        <row r="398">
          <cell r="B398" t="str">
            <v>00004056</v>
          </cell>
          <cell r="C398" t="str">
            <v>SINAPI-CE</v>
          </cell>
          <cell r="D398" t="str">
            <v>MASSA ACRILICA PARA PAREDES INTERIOR/EXTERIOR</v>
          </cell>
          <cell r="E398" t="str">
            <v>GL</v>
          </cell>
          <cell r="F398" t="str">
            <v>14,78</v>
          </cell>
        </row>
        <row r="399">
          <cell r="B399" t="str">
            <v>00006138</v>
          </cell>
          <cell r="C399" t="str">
            <v>SINAPI-CE</v>
          </cell>
          <cell r="D399" t="str">
            <v>VEDACAO PVC, 100 MM, PARA SAIDA VASO SANITARIO</v>
          </cell>
          <cell r="E399" t="str">
            <v>UN</v>
          </cell>
          <cell r="F399" t="str">
            <v>1,26</v>
          </cell>
        </row>
        <row r="400">
          <cell r="B400" t="str">
            <v>00011684</v>
          </cell>
          <cell r="C400" t="str">
            <v>SINAPI-CE</v>
          </cell>
          <cell r="D400" t="str">
            <v>ENGATE / RABICHO FLEXIVEL INOX 1/2 " X 40 CM</v>
          </cell>
          <cell r="E400" t="str">
            <v>UN</v>
          </cell>
          <cell r="F400">
            <v>19.309999999999999</v>
          </cell>
        </row>
        <row r="401">
          <cell r="B401" t="str">
            <v>00004384</v>
          </cell>
          <cell r="C401" t="str">
            <v>SINAPI-CE</v>
          </cell>
          <cell r="D401" t="str">
            <v>PARAFUSO NIQUELADO COM ACABAMENTO CROMADO PARA FIXAR PECA SANITARIA, INCLUI PORCA CEGA, ARRUELA E BUCHA DE NYLON TAMANHO S-10</v>
          </cell>
          <cell r="E401" t="str">
            <v>UN</v>
          </cell>
          <cell r="F401">
            <v>11.43</v>
          </cell>
        </row>
        <row r="402">
          <cell r="B402" t="str">
            <v>00001380</v>
          </cell>
          <cell r="C402" t="str">
            <v>SINAPI-CE</v>
          </cell>
          <cell r="D402" t="str">
            <v>CIMENTO BRANCO</v>
          </cell>
          <cell r="E402" t="str">
            <v>KG</v>
          </cell>
          <cell r="F402" t="str">
            <v>2,23</v>
          </cell>
        </row>
        <row r="403">
          <cell r="B403" t="str">
            <v>00036520</v>
          </cell>
          <cell r="C403" t="str">
            <v>SINAPI-CE</v>
          </cell>
          <cell r="D403" t="str">
            <v>BACIA SANITARIA (VASO) CONVENCIONAL PARA PCD SEM FURO FRONTAL, DE LOUCA BRANCA, SEM ASSENTO</v>
          </cell>
          <cell r="E403" t="str">
            <v>UN</v>
          </cell>
          <cell r="F403">
            <v>542.54999999999995</v>
          </cell>
        </row>
        <row r="404">
          <cell r="B404" t="str">
            <v>00012612</v>
          </cell>
          <cell r="C404" t="str">
            <v>SINAPI-CE</v>
          </cell>
          <cell r="D404" t="str">
            <v>CONJUNTO DE LIGACAO (TUBO + CANOPLA) PVC RIGIDO C/ TUBO 1.1/2" X 20CM P/ BACIA SANITARIA</v>
          </cell>
          <cell r="E404" t="str">
            <v>UN</v>
          </cell>
          <cell r="F404" t="str">
            <v>4,36</v>
          </cell>
        </row>
        <row r="405">
          <cell r="B405" t="str">
            <v>00006136</v>
          </cell>
          <cell r="C405" t="str">
            <v>SINAPI-CE</v>
          </cell>
          <cell r="D405" t="str">
            <v>SIFAO EM METAL CROMADO PARA PIA OU LAVATORIO, 1 X 1.1/2 "</v>
          </cell>
          <cell r="E405" t="str">
            <v>UN</v>
          </cell>
          <cell r="F405">
            <v>76.95</v>
          </cell>
        </row>
        <row r="406">
          <cell r="B406" t="str">
            <v>00010432</v>
          </cell>
          <cell r="C406" t="str">
            <v>SINAPI-CE</v>
          </cell>
          <cell r="D406" t="str">
            <v>MICTORIO SIFONADO LOUCA BRANCA SEM COMPLEMENTOS</v>
          </cell>
          <cell r="E406" t="str">
            <v>UN</v>
          </cell>
          <cell r="F406" t="str">
            <v>258,71</v>
          </cell>
        </row>
        <row r="407">
          <cell r="B407" t="str">
            <v>00021112</v>
          </cell>
          <cell r="C407" t="str">
            <v>SINAPI-CE</v>
          </cell>
          <cell r="D407" t="str">
            <v>VALVULA DE DESCARGA EM METAL CROMADO PARA MICTORIO COM ACIONAMENTO POR PRESSAO E FECHAMENTO AUTOMATICO</v>
          </cell>
          <cell r="E407" t="str">
            <v>UN</v>
          </cell>
          <cell r="F407">
            <v>154.08000000000001</v>
          </cell>
        </row>
        <row r="408">
          <cell r="B408" t="str">
            <v>00034449</v>
          </cell>
          <cell r="C408" t="str">
            <v>SINAPI-CE</v>
          </cell>
          <cell r="D408" t="str">
            <v>ACO CA-50, 6,3 MM, DOBRADO E CORTADO</v>
          </cell>
          <cell r="E408" t="str">
            <v>KG</v>
          </cell>
          <cell r="F408">
            <v>4.2699999999999996</v>
          </cell>
        </row>
        <row r="409">
          <cell r="B409" t="str">
            <v>00037401</v>
          </cell>
          <cell r="C409" t="str">
            <v>SINAPI-CE</v>
          </cell>
          <cell r="D409" t="str">
            <v>TOALHEIRO PLASTICO TIPO DISPENSER PARA PAPEL TOALHA INTERFOLHADO</v>
          </cell>
          <cell r="E409" t="str">
            <v>UN</v>
          </cell>
          <cell r="F409">
            <v>35.29</v>
          </cell>
        </row>
        <row r="410">
          <cell r="B410" t="str">
            <v>00037591</v>
          </cell>
          <cell r="C410" t="str">
            <v>SINAPI-CE</v>
          </cell>
          <cell r="D410" t="str">
            <v>SUPORTE MAO-FRANCESA EM ACO, ABAS IGUAIS 40 CM, CAPACIDADE MINIMA 70 KG, BRANCO</v>
          </cell>
          <cell r="E410" t="str">
            <v>UN</v>
          </cell>
          <cell r="F410" t="str">
            <v>29,26</v>
          </cell>
        </row>
        <row r="411">
          <cell r="B411" t="str">
            <v>00007568</v>
          </cell>
          <cell r="C411" t="str">
            <v>SINAPI-CE</v>
          </cell>
          <cell r="D411" t="str">
            <v>BUCHA DE NYLON SEM ABA S10, COM PARAFUSO DE 6,10 X 65 MM EM ACO ZINCADO COM ROSCA SOBERBA, CABECA CHATA E FENDA PHILLIPS</v>
          </cell>
          <cell r="E411" t="str">
            <v>UN</v>
          </cell>
          <cell r="F411" t="str">
            <v>0,61</v>
          </cell>
        </row>
        <row r="412">
          <cell r="B412" t="str">
            <v>00004823</v>
          </cell>
          <cell r="C412" t="str">
            <v>SINAPI-CE</v>
          </cell>
          <cell r="D412" t="str">
            <v>MASSA PLASTICA PARA MARMORE/GRANITO</v>
          </cell>
          <cell r="E412" t="str">
            <v>KG</v>
          </cell>
          <cell r="F412" t="str">
            <v>32,00</v>
          </cell>
        </row>
        <row r="413">
          <cell r="B413" t="str">
            <v>00004048</v>
          </cell>
          <cell r="C413" t="str">
            <v>SINAPI-CE</v>
          </cell>
          <cell r="D413" t="str">
            <v>MASSA CORRIDA PVA PARA PAREDES INTERNAS</v>
          </cell>
          <cell r="E413" t="str">
            <v>L</v>
          </cell>
          <cell r="F413" t="str">
            <v>2,05</v>
          </cell>
        </row>
        <row r="414">
          <cell r="B414" t="str">
            <v>00007345</v>
          </cell>
          <cell r="C414" t="str">
            <v>SINAPI-CE</v>
          </cell>
          <cell r="D414" t="str">
            <v>TINTA LATEX PVA PREMIUM, COR BRANCA</v>
          </cell>
          <cell r="E414" t="str">
            <v>L</v>
          </cell>
          <cell r="F414">
            <v>15.55</v>
          </cell>
        </row>
        <row r="415">
          <cell r="B415" t="str">
            <v>00009868</v>
          </cell>
          <cell r="C415" t="str">
            <v>SINAPI-CE</v>
          </cell>
          <cell r="D415" t="str">
            <v>TUBO PVC, SOLDAVEL, DN 25 MM, AGUA FRIA (NBR-5648)</v>
          </cell>
          <cell r="E415" t="str">
            <v>M</v>
          </cell>
          <cell r="F415">
            <v>3.15</v>
          </cell>
        </row>
        <row r="416">
          <cell r="B416" t="str">
            <v>00000337</v>
          </cell>
          <cell r="C416" t="str">
            <v>SINAPI-CE</v>
          </cell>
          <cell r="D416" t="str">
            <v>ARAME RECOZIDO 18 BWG, 1,25 MM (0,01 KG/M)</v>
          </cell>
          <cell r="E416" t="str">
            <v>KG</v>
          </cell>
          <cell r="F416" t="str">
            <v>9,90</v>
          </cell>
        </row>
        <row r="417">
          <cell r="B417" t="str">
            <v>00000036</v>
          </cell>
          <cell r="C417" t="str">
            <v>SINAPI-CE</v>
          </cell>
          <cell r="D417" t="str">
            <v>ACO CA-60, 4,2 MM, VERGALHAO</v>
          </cell>
          <cell r="E417" t="str">
            <v>KG</v>
          </cell>
          <cell r="F417" t="str">
            <v>3,56</v>
          </cell>
        </row>
        <row r="418">
          <cell r="B418" t="str">
            <v>00000039</v>
          </cell>
          <cell r="C418" t="str">
            <v>SINAPI-CE</v>
          </cell>
          <cell r="D418" t="str">
            <v>ACO CA-60, 5,0 MM, VERGALHAO</v>
          </cell>
          <cell r="E418" t="str">
            <v>KG</v>
          </cell>
          <cell r="F418" t="str">
            <v>3,56</v>
          </cell>
        </row>
        <row r="419">
          <cell r="B419" t="str">
            <v>00000040</v>
          </cell>
          <cell r="C419" t="str">
            <v>SINAPI-CE</v>
          </cell>
          <cell r="D419" t="str">
            <v>ACO CA-60, 6,0 MM, VERGALHAO</v>
          </cell>
          <cell r="E419" t="str">
            <v>KG</v>
          </cell>
          <cell r="F419">
            <v>3.68</v>
          </cell>
        </row>
        <row r="420">
          <cell r="B420" t="str">
            <v>00000033</v>
          </cell>
          <cell r="C420" t="str">
            <v>SINAPI-CE</v>
          </cell>
          <cell r="D420" t="str">
            <v>ACO CA-50, 8,0 MM, VERGALHAO</v>
          </cell>
          <cell r="E420" t="str">
            <v>KG</v>
          </cell>
          <cell r="F420">
            <v>4.2699999999999996</v>
          </cell>
        </row>
        <row r="421">
          <cell r="B421" t="str">
            <v>00000034</v>
          </cell>
          <cell r="C421" t="str">
            <v>SINAPI-CE</v>
          </cell>
          <cell r="D421" t="str">
            <v>ACO CA-50, 10,0 MM, VERGALHAO</v>
          </cell>
          <cell r="E421" t="str">
            <v>KG</v>
          </cell>
          <cell r="F421">
            <v>3.64</v>
          </cell>
        </row>
        <row r="422">
          <cell r="B422" t="str">
            <v>00000031</v>
          </cell>
          <cell r="C422" t="str">
            <v>SINAPI-CE</v>
          </cell>
          <cell r="D422" t="str">
            <v>ACO CA-50, 12,5 MM, VERGALHAO</v>
          </cell>
          <cell r="E422" t="str">
            <v>KG</v>
          </cell>
          <cell r="F422">
            <v>3.46</v>
          </cell>
        </row>
        <row r="423">
          <cell r="B423" t="str">
            <v>00000027</v>
          </cell>
          <cell r="C423" t="str">
            <v>SINAPI-CE</v>
          </cell>
          <cell r="D423" t="str">
            <v>ACO CA-50, 16,0 MM, VERGALHAO</v>
          </cell>
          <cell r="E423" t="str">
            <v>KG</v>
          </cell>
          <cell r="F423">
            <v>3.46</v>
          </cell>
        </row>
        <row r="424">
          <cell r="B424" t="str">
            <v>00000029</v>
          </cell>
          <cell r="C424" t="str">
            <v>SINAPI-CE</v>
          </cell>
          <cell r="D424" t="str">
            <v>ACO CA-50, 20,0 MM, VERGALHAO</v>
          </cell>
          <cell r="E424" t="str">
            <v>KG</v>
          </cell>
          <cell r="F424">
            <v>3.23</v>
          </cell>
        </row>
        <row r="425">
          <cell r="B425" t="str">
            <v>00000028</v>
          </cell>
          <cell r="C425" t="str">
            <v>SINAPI-CE</v>
          </cell>
          <cell r="D425" t="str">
            <v>ACO CA-50, 25,0 MM, VERGALHAO</v>
          </cell>
          <cell r="E425" t="str">
            <v>KG</v>
          </cell>
          <cell r="F425">
            <v>3.74</v>
          </cell>
        </row>
        <row r="426">
          <cell r="B426" t="str">
            <v>00001345</v>
          </cell>
          <cell r="C426" t="str">
            <v>SINAPI-CE</v>
          </cell>
          <cell r="D426" t="str">
            <v>CHAPA DE MADEIRA COMPENSADA PLASTIFICADA PARA FORMA DE CONCRETO, DE 2,20 x 1,10 M, E = 18 MM</v>
          </cell>
          <cell r="E426" t="str">
            <v>M2</v>
          </cell>
          <cell r="F426" t="str">
            <v>44,83</v>
          </cell>
        </row>
        <row r="427">
          <cell r="B427" t="str">
            <v>00004491</v>
          </cell>
          <cell r="C427" t="str">
            <v>SINAPI-CE</v>
          </cell>
          <cell r="D427" t="str">
            <v>PECA DE MADEIRA NATIVA / REGIONAL 7,5 X 7,5CM (3X3) NAO APARELHADA (P/FORMA)</v>
          </cell>
          <cell r="E427" t="str">
            <v>M</v>
          </cell>
          <cell r="F427">
            <v>44.83</v>
          </cell>
        </row>
        <row r="428">
          <cell r="B428" t="str">
            <v>00004460</v>
          </cell>
          <cell r="C428" t="str">
            <v>SINAPI-CE</v>
          </cell>
          <cell r="D428" t="str">
            <v>SARRAFO DE MADEIRA NAO APARELHADA *2,5 X 10 CM, MACARANDUBA, ANGELIM OU EQUIVALENTE DA REGIAO</v>
          </cell>
          <cell r="E428" t="str">
            <v>M</v>
          </cell>
          <cell r="F428">
            <v>8.1300000000000008</v>
          </cell>
        </row>
        <row r="429">
          <cell r="B429" t="str">
            <v>00005061</v>
          </cell>
          <cell r="C429" t="str">
            <v>SINAPI-CE</v>
          </cell>
          <cell r="D429" t="str">
            <v>PREGO DE ACO POLIDO COM CABECA 18 X 27 (2 1/2 X 10)</v>
          </cell>
          <cell r="E429" t="str">
            <v>KG</v>
          </cell>
          <cell r="F429">
            <v>10.6</v>
          </cell>
        </row>
        <row r="430">
          <cell r="B430" t="str">
            <v>00002692</v>
          </cell>
          <cell r="C430" t="str">
            <v>SINAPI-CE</v>
          </cell>
          <cell r="D430" t="str">
            <v>DESMOLDANTE PROTETOR PARA FORMAS DE MADEIRA, DE BASE OLEOSA EMULSIONADA EM AGUA</v>
          </cell>
          <cell r="E430" t="str">
            <v>L</v>
          </cell>
          <cell r="F430">
            <v>6.61</v>
          </cell>
        </row>
        <row r="431">
          <cell r="B431" t="str">
            <v>00009835</v>
          </cell>
          <cell r="C431" t="str">
            <v>SINAPI-CE</v>
          </cell>
          <cell r="D431" t="str">
            <v>TUBO PVC  SERIE NORMAL, DN 40 MM, PARA ESGOTO  PREDIAL (NBR 5688)</v>
          </cell>
          <cell r="E431" t="str">
            <v>M</v>
          </cell>
          <cell r="F431">
            <v>2.89</v>
          </cell>
        </row>
        <row r="432">
          <cell r="B432" t="str">
            <v>00009838</v>
          </cell>
          <cell r="C432" t="str">
            <v>SINAPI-CE</v>
          </cell>
          <cell r="D432" t="str">
            <v>TUBO PVC  SERIE NORMAL, DN 50 MM, PARA ESGOTO  PREDIAL (NBR 5688)</v>
          </cell>
          <cell r="E432" t="str">
            <v>M</v>
          </cell>
          <cell r="F432">
            <v>4.96</v>
          </cell>
        </row>
        <row r="433">
          <cell r="B433" t="str">
            <v>00009837</v>
          </cell>
          <cell r="C433" t="str">
            <v>SINAPI-CE</v>
          </cell>
          <cell r="D433" t="str">
            <v>TUBO PVC  SERIE NORMAL, DN 75 MM, PARA ESGOTO  PREDIAL (NBR 5688)</v>
          </cell>
          <cell r="E433" t="str">
            <v>M</v>
          </cell>
          <cell r="F433" t="str">
            <v>7,48</v>
          </cell>
        </row>
        <row r="434">
          <cell r="B434" t="str">
            <v>00009836</v>
          </cell>
          <cell r="C434" t="str">
            <v>SINAPI-CE</v>
          </cell>
          <cell r="D434" t="str">
            <v>TUBO PVC  SERIE NORMAL, DN 100 MM, PARA ESGOTO  PREDIAL (NBR 5688)</v>
          </cell>
          <cell r="E434" t="str">
            <v>M</v>
          </cell>
          <cell r="F434">
            <v>7.63</v>
          </cell>
        </row>
        <row r="435">
          <cell r="B435" t="str">
            <v>00002674</v>
          </cell>
          <cell r="C435" t="str">
            <v>SINAPI-CE</v>
          </cell>
          <cell r="D435" t="str">
            <v>ELETRODUTO DE PVC RIGIDO ROSCAVEL DE 3/4 ", SEM LUVA</v>
          </cell>
          <cell r="E435" t="str">
            <v>M</v>
          </cell>
          <cell r="F435" t="str">
            <v>2,47</v>
          </cell>
        </row>
        <row r="436">
          <cell r="B436" t="str">
            <v>00037539</v>
          </cell>
          <cell r="C436" t="str">
            <v>SINAPI-CE</v>
          </cell>
          <cell r="D436" t="str">
            <v>PLACA DE SINALIZACAO DE SEGURANCA CONTRA INCENDIO, FOTOLUMINESCENTE, RETANGULAR, *13 X 26* CM, EM PVC *2* MM ANTI-CHAMAS (SIMBOLOS, CORES E PICTOGRAMAS CONFORME NBR 13434)</v>
          </cell>
          <cell r="E436" t="str">
            <v>UN</v>
          </cell>
          <cell r="F436">
            <v>22.7</v>
          </cell>
        </row>
        <row r="437">
          <cell r="B437" t="str">
            <v>00007348</v>
          </cell>
          <cell r="C437" t="str">
            <v>SINAPI-CE</v>
          </cell>
          <cell r="D437" t="str">
            <v>TINTA ACRILICA PREMIUM PARA PISO</v>
          </cell>
          <cell r="E437" t="str">
            <v>L</v>
          </cell>
          <cell r="F437">
            <v>12</v>
          </cell>
        </row>
        <row r="438">
          <cell r="B438" t="str">
            <v>00002685</v>
          </cell>
          <cell r="C438" t="str">
            <v>SINAPI-CE</v>
          </cell>
          <cell r="D438" t="str">
            <v>ELETRODUTO DE PVC ROSCÁVEL DE 1, SEM LUVA</v>
          </cell>
          <cell r="E438" t="str">
            <v>M</v>
          </cell>
          <cell r="F438" t="str">
            <v>3,87</v>
          </cell>
        </row>
        <row r="439">
          <cell r="B439" t="str">
            <v>00002684</v>
          </cell>
          <cell r="C439" t="str">
            <v>SINAPI-CE</v>
          </cell>
          <cell r="D439" t="str">
            <v>ELETRODUTO DE PVC RIGIDO ROSCAVEL DE 1 1/4 ", SEM LUVA</v>
          </cell>
          <cell r="E439" t="str">
            <v>M</v>
          </cell>
          <cell r="F439" t="str">
            <v>5,15</v>
          </cell>
        </row>
        <row r="440">
          <cell r="B440" t="str">
            <v>00038778</v>
          </cell>
          <cell r="C440" t="str">
            <v>SINAPI-CE</v>
          </cell>
          <cell r="D440" t="str">
            <v>LAMPADA FLUORESCENTE TUBULAR T8 DE 16/18 W, BIVOLT</v>
          </cell>
          <cell r="E440" t="str">
            <v>UN</v>
          </cell>
          <cell r="F440" t="str">
            <v>7,22</v>
          </cell>
        </row>
        <row r="441">
          <cell r="B441" t="str">
            <v>00003746</v>
          </cell>
          <cell r="C441" t="str">
            <v>SINAPI-CE</v>
          </cell>
          <cell r="D441" t="str">
            <v>LAJE PRE-MOLDADA TRELICADA (LAJOTAS + VIGOTAS) PARA PISO, UNIDIRECIONAL, SOBRECARGA DE 200 KG/M2, VAO ATE 6,00 M (SEM COLOCACAO)</v>
          </cell>
          <cell r="E441" t="str">
            <v>M2</v>
          </cell>
          <cell r="F441">
            <v>44.01</v>
          </cell>
        </row>
        <row r="442">
          <cell r="B442" t="str">
            <v>00038195</v>
          </cell>
          <cell r="C442" t="str">
            <v>SINAPI-CE</v>
          </cell>
          <cell r="D442" t="str">
            <v>PISO PORCELANATO, BORDA RETA, EXTRA, FORMATO MAIOR QUE 2025 CM2</v>
          </cell>
          <cell r="E442" t="str">
            <v>M2</v>
          </cell>
          <cell r="F442">
            <v>57.44</v>
          </cell>
        </row>
        <row r="443">
          <cell r="B443" t="str">
            <v>00001292</v>
          </cell>
          <cell r="C443" t="str">
            <v>SINAPI-CE</v>
          </cell>
          <cell r="D443" t="str">
            <v>PISO EM CERAMICA ESMALTADA EXTRA, PEI MAIOR OU IGUAL A 4, FORMATO MAIOR QUE 2025 CM2</v>
          </cell>
          <cell r="E443" t="str">
            <v>M2</v>
          </cell>
          <cell r="F443">
            <v>36.49</v>
          </cell>
        </row>
        <row r="444">
          <cell r="B444" t="str">
            <v>00001287</v>
          </cell>
          <cell r="C444" t="str">
            <v>SINAPI-CE</v>
          </cell>
          <cell r="D444" t="str">
            <v>PISO EM CERAMICA ESMALTADA EXTRA, PEI MAIOR OU IGUAL A 4, FORMATO MENOR OU IGUAL A 2025 CM2</v>
          </cell>
          <cell r="E444" t="str">
            <v>M2</v>
          </cell>
          <cell r="F444">
            <v>17.899999999999999</v>
          </cell>
        </row>
        <row r="445">
          <cell r="B445" t="str">
            <v>00011587</v>
          </cell>
          <cell r="C445" t="str">
            <v>SINAPI-CE</v>
          </cell>
          <cell r="D445" t="str">
            <v>FORRO DE PVC LISO, BRANCO, REGUA DE 10 CM, ESPESSURA DE 8 MM A 10 MM (COM COLOCACAO / SEM ESTRUTURA METALICA)</v>
          </cell>
          <cell r="E445" t="str">
            <v>M2</v>
          </cell>
          <cell r="F445">
            <v>58.47</v>
          </cell>
        </row>
        <row r="446">
          <cell r="B446" t="str">
            <v>00004408</v>
          </cell>
          <cell r="C446" t="str">
            <v>SINAPI-CE</v>
          </cell>
          <cell r="D446" t="str">
            <v>RIPA DE MADEIRA NAO APARELHADA *1,5 X 5* CM, MACARANDUBA, ANGELIM OU EQUIVALENTE DA REGIÃO</v>
          </cell>
          <cell r="E446" t="str">
            <v>M</v>
          </cell>
          <cell r="F446">
            <v>1.96</v>
          </cell>
        </row>
        <row r="447">
          <cell r="B447">
            <v>85002</v>
          </cell>
          <cell r="C447" t="str">
            <v>SINAPI-CE</v>
          </cell>
          <cell r="D447" t="str">
            <v>VIDRO LISO FUME, ESPESSURA 6MM</v>
          </cell>
          <cell r="E447" t="str">
            <v>M2</v>
          </cell>
          <cell r="F447" t="str">
            <v>258,95</v>
          </cell>
        </row>
        <row r="448">
          <cell r="B448" t="str">
            <v>00001381</v>
          </cell>
          <cell r="C448" t="str">
            <v>SINAPI-CE</v>
          </cell>
          <cell r="D448" t="str">
            <v>ARGAMASSA COLANTE AC I PARA CERAMICAS</v>
          </cell>
          <cell r="E448" t="str">
            <v>KG</v>
          </cell>
          <cell r="F448">
            <v>0.55000000000000004</v>
          </cell>
        </row>
        <row r="449">
          <cell r="B449" t="str">
            <v>00001871</v>
          </cell>
          <cell r="C449" t="str">
            <v>SINAPI-CE</v>
          </cell>
          <cell r="D449" t="str">
            <v>CAIXA OCTOGONAL DE FUNDO MOVEL, EM PVC, DE 3" X 3", PARA ELETRODUTO FLEXIVEL</v>
          </cell>
          <cell r="E449" t="str">
            <v>UN</v>
          </cell>
          <cell r="F449" t="str">
            <v>1,95</v>
          </cell>
        </row>
        <row r="451">
          <cell r="D451" t="str">
            <v>SEINFRA 24.1 (insumos)</v>
          </cell>
        </row>
        <row r="452">
          <cell r="B452" t="str">
            <v>I1231</v>
          </cell>
          <cell r="C452" t="str">
            <v>SEINFRA 24.1</v>
          </cell>
          <cell r="D452" t="str">
            <v>GRANITO POLIDO PRETO E=2cm</v>
          </cell>
          <cell r="E452" t="str">
            <v>M2</v>
          </cell>
          <cell r="F452">
            <v>200.73</v>
          </cell>
        </row>
        <row r="453">
          <cell r="B453" t="str">
            <v>I1919</v>
          </cell>
          <cell r="C453" t="str">
            <v>SEINFRA 24.1</v>
          </cell>
          <cell r="D453" t="str">
            <v>TACO PARA FIXACAO DE BATENTE/RODAPÉ</v>
          </cell>
          <cell r="E453" t="str">
            <v>UN</v>
          </cell>
          <cell r="F453">
            <v>0.65</v>
          </cell>
        </row>
        <row r="454">
          <cell r="B454" t="str">
            <v>I1715</v>
          </cell>
          <cell r="C454" t="str">
            <v>SEINFRA 24.1</v>
          </cell>
          <cell r="D454" t="str">
            <v>PORTA TIPO PARANÁ</v>
          </cell>
          <cell r="E454" t="str">
            <v>M2</v>
          </cell>
          <cell r="F454">
            <v>47.62</v>
          </cell>
        </row>
        <row r="455">
          <cell r="B455" t="str">
            <v>I6809</v>
          </cell>
          <cell r="C455" t="str">
            <v>SEINFRA 24.1</v>
          </cell>
          <cell r="D455" t="str">
            <v>PERFIL DE ALUMINIO (5X5)CM</v>
          </cell>
          <cell r="E455" t="str">
            <v>M</v>
          </cell>
          <cell r="F455">
            <v>15.03</v>
          </cell>
        </row>
        <row r="456">
          <cell r="B456" t="str">
            <v>I2040</v>
          </cell>
          <cell r="C456" t="str">
            <v>SEINFRA 24.1</v>
          </cell>
          <cell r="D456" t="str">
            <v>TELA SOLDADA EM ACO CA-60 B FIO= 5,0MM MALHA 10 X 10 CM</v>
          </cell>
          <cell r="E456" t="str">
            <v>M2</v>
          </cell>
          <cell r="F456">
            <v>11.1</v>
          </cell>
        </row>
        <row r="458">
          <cell r="B458" t="str">
            <v>I8357</v>
          </cell>
          <cell r="C458" t="str">
            <v>SEINFRA 24.1</v>
          </cell>
          <cell r="D458" t="str">
            <v>ESTRUTURA DE APOIO CONFECCIONADA EM AÇO INOXIDÁVEL DE 1" E 2"</v>
          </cell>
          <cell r="E458" t="str">
            <v>KG</v>
          </cell>
          <cell r="F458">
            <v>62.4</v>
          </cell>
        </row>
        <row r="459">
          <cell r="B459" t="str">
            <v>I0269</v>
          </cell>
          <cell r="C459" t="str">
            <v>SEINFRA 24.1</v>
          </cell>
          <cell r="D459" t="str">
            <v>BOTÃO DE CORRECAO (1002)</v>
          </cell>
          <cell r="E459" t="str">
            <v>UN</v>
          </cell>
          <cell r="F459">
            <v>5.5761000000000003</v>
          </cell>
        </row>
        <row r="460">
          <cell r="B460" t="str">
            <v>I1896</v>
          </cell>
          <cell r="C460" t="str">
            <v>SEINFRA 24.1</v>
          </cell>
          <cell r="D460" t="str">
            <v>SUPORTE DE CANTO (1302)</v>
          </cell>
          <cell r="E460" t="str">
            <v>UN</v>
          </cell>
          <cell r="F460">
            <v>18.53</v>
          </cell>
        </row>
        <row r="461">
          <cell r="B461" t="str">
            <v>I1893</v>
          </cell>
          <cell r="C461" t="str">
            <v>SEINFRA 24.1</v>
          </cell>
          <cell r="D461" t="str">
            <v>SUPORTE COM MIOLO PARA 2 VIDROS (1306)</v>
          </cell>
          <cell r="E461" t="str">
            <v>UN</v>
          </cell>
          <cell r="F461">
            <v>42.9</v>
          </cell>
        </row>
        <row r="462">
          <cell r="B462" t="str">
            <v>I1894</v>
          </cell>
          <cell r="C462" t="str">
            <v>SEINFRA 24.1</v>
          </cell>
          <cell r="D462" t="str">
            <v>SUPORTE COM MIOLO PARA 3 VIDROS (1308)</v>
          </cell>
          <cell r="E462" t="str">
            <v>UN</v>
          </cell>
          <cell r="F462">
            <v>49.5</v>
          </cell>
        </row>
        <row r="463">
          <cell r="B463" t="str">
            <v>I1907</v>
          </cell>
          <cell r="C463" t="str">
            <v>SEINFRA 24.1</v>
          </cell>
          <cell r="D463" t="str">
            <v>SUPORTE PARA FIXACAO DE 4 VIDROS (1317)</v>
          </cell>
          <cell r="E463" t="str">
            <v>UN</v>
          </cell>
          <cell r="F463">
            <v>65.8</v>
          </cell>
        </row>
        <row r="464">
          <cell r="B464" t="str">
            <v>I9048</v>
          </cell>
          <cell r="C464" t="str">
            <v>SEINFRA 24.1</v>
          </cell>
          <cell r="D464" t="str">
            <v>FIXADOR POLIAMIDA PARA POSTE, NAS CORES VERDE OU BRANCA</v>
          </cell>
          <cell r="E464" t="str">
            <v>UN</v>
          </cell>
          <cell r="F464">
            <v>3.5</v>
          </cell>
        </row>
        <row r="465">
          <cell r="B465" t="str">
            <v>I9046</v>
          </cell>
          <cell r="C465" t="str">
            <v>SEINFRA 24.1</v>
          </cell>
          <cell r="D465" t="str">
            <v>POSTE 40 x 60 MM, PINTURA ELETROSTÁTICA EM POLIESTER, NAS CORES VERDE OU BRANCA ( H=2,50M - COM TAMPA) CHUMBADO</v>
          </cell>
          <cell r="E465" t="str">
            <v>UN</v>
          </cell>
          <cell r="F465">
            <v>83.38</v>
          </cell>
        </row>
        <row r="466">
          <cell r="B466" t="str">
            <v>I9043</v>
          </cell>
          <cell r="C466" t="str">
            <v>SEINFRA 24.1</v>
          </cell>
          <cell r="D466" t="str">
            <v>PAINEL NYLOFOR 2,03M x 2,5M (A X L) - MALHA 5 x 20 CM - FIO 4,30MM, REVESTIDO EM POLIESTER POR PROCESSO DE PINTURA ELETROSTÁTICA, NAS CORES VERDE OU BRANCA</v>
          </cell>
          <cell r="E466" t="str">
            <v>UN</v>
          </cell>
          <cell r="F466">
            <v>344.51</v>
          </cell>
        </row>
        <row r="467">
          <cell r="B467" t="str">
            <v>I1014</v>
          </cell>
          <cell r="C467" t="str">
            <v>SEINFRA 24.1</v>
          </cell>
          <cell r="D467" t="str">
            <v>ESCORAMENTO METÁLICO P/ CIMBRAMENTO C/ CONTRAVENTAMENTO</v>
          </cell>
          <cell r="E467" t="str">
            <v>M3xMÊS</v>
          </cell>
          <cell r="F467">
            <v>7</v>
          </cell>
        </row>
        <row r="468">
          <cell r="B468" t="str">
            <v>I1916</v>
          </cell>
          <cell r="C468" t="str">
            <v>SEINFRA 24.1</v>
          </cell>
          <cell r="D468" t="str">
            <v>TABUA DE 1" DE 3A. - L = 30cm</v>
          </cell>
          <cell r="E468" t="str">
            <v>M</v>
          </cell>
          <cell r="F468">
            <v>6.18</v>
          </cell>
        </row>
        <row r="469">
          <cell r="B469" t="str">
            <v>I6096</v>
          </cell>
          <cell r="C469" t="str">
            <v>SEINFRA 24.1</v>
          </cell>
          <cell r="D469" t="str">
            <v>TAMPA PRE-MOLDADA DE CONCRETO, D = 1,00X0,05M</v>
          </cell>
          <cell r="E469" t="str">
            <v>UN</v>
          </cell>
          <cell r="F469">
            <v>74.17</v>
          </cell>
        </row>
        <row r="470">
          <cell r="B470" t="str">
            <v>I2493</v>
          </cell>
          <cell r="C470" t="str">
            <v>SEINFRA 24.1</v>
          </cell>
          <cell r="D470" t="str">
            <v>PIÇARRA</v>
          </cell>
          <cell r="E470" t="str">
            <v>M3</v>
          </cell>
          <cell r="F470">
            <v>46.45</v>
          </cell>
        </row>
        <row r="471">
          <cell r="B471" t="str">
            <v>I6093</v>
          </cell>
          <cell r="C471" t="str">
            <v>SEINFRA 24.1</v>
          </cell>
          <cell r="D471" t="str">
            <v>TAMPA PRE-MOLDADE DE CONCRETO, D = 0,50X0,05M</v>
          </cell>
          <cell r="E471" t="str">
            <v>UN</v>
          </cell>
          <cell r="F471">
            <v>28.69</v>
          </cell>
        </row>
        <row r="472">
          <cell r="B472" t="str">
            <v>I0035</v>
          </cell>
          <cell r="C472" t="str">
            <v>SEINFRA 24.1</v>
          </cell>
          <cell r="D472" t="str">
            <v>AGUARRAZ MINERAL</v>
          </cell>
          <cell r="E472" t="str">
            <v>L</v>
          </cell>
          <cell r="F472">
            <v>10.46</v>
          </cell>
        </row>
        <row r="473">
          <cell r="B473" t="str">
            <v>I1347</v>
          </cell>
          <cell r="C473" t="str">
            <v>SEINFRA 24.1</v>
          </cell>
          <cell r="D473" t="str">
            <v>LIXA PARA MADEIRA/MASSA</v>
          </cell>
          <cell r="E473" t="str">
            <v>UN</v>
          </cell>
          <cell r="F473">
            <v>0.55000000000000004</v>
          </cell>
        </row>
        <row r="474">
          <cell r="B474" t="str">
            <v>I1596</v>
          </cell>
          <cell r="C474" t="str">
            <v>SEINFRA 24.1</v>
          </cell>
          <cell r="D474" t="str">
            <v>PASTA PARA SOLDAR</v>
          </cell>
          <cell r="E474" t="str">
            <v>UN</v>
          </cell>
          <cell r="F474">
            <v>42.7</v>
          </cell>
        </row>
        <row r="475">
          <cell r="B475" t="str">
            <v xml:space="preserve">I1056 </v>
          </cell>
          <cell r="C475" t="str">
            <v>SEINFRA 24.1</v>
          </cell>
          <cell r="D475" t="str">
            <v>DUTO PERFURADO-PERFILADOS CHAPA DE AÇO (38 X 38)MM</v>
          </cell>
          <cell r="E475" t="str">
            <v>M</v>
          </cell>
          <cell r="F475">
            <v>11.67</v>
          </cell>
        </row>
        <row r="476">
          <cell r="B476" t="str">
            <v>I1590</v>
          </cell>
          <cell r="C476" t="str">
            <v>SEINFRA 24.1</v>
          </cell>
          <cell r="D476" t="str">
            <v>PARAFUSO PARA MADEIRA DE 80MM</v>
          </cell>
          <cell r="E476" t="str">
            <v>UN</v>
          </cell>
          <cell r="F476">
            <v>0.27</v>
          </cell>
        </row>
        <row r="477">
          <cell r="B477" t="str">
            <v>I2250</v>
          </cell>
          <cell r="C477" t="str">
            <v>SEINFRA 24.1</v>
          </cell>
          <cell r="D477" t="str">
            <v>VERNIZ SINTÉTICO</v>
          </cell>
          <cell r="E477" t="str">
            <v>L</v>
          </cell>
          <cell r="F477">
            <v>18.760000000000002</v>
          </cell>
        </row>
        <row r="478">
          <cell r="B478" t="str">
            <v>I1044</v>
          </cell>
          <cell r="C478" t="str">
            <v>SEINFRA 24.1</v>
          </cell>
          <cell r="D478" t="str">
            <v>DUTO PERFURADO-ELETROCALHA CHAPA DE AÇO (100X100)MM</v>
          </cell>
          <cell r="E478" t="str">
            <v>M</v>
          </cell>
          <cell r="F478">
            <v>53.55</v>
          </cell>
        </row>
        <row r="479">
          <cell r="B479" t="str">
            <v>I1922</v>
          </cell>
          <cell r="C479" t="str">
            <v>SEINFRA 24.1</v>
          </cell>
          <cell r="D479" t="str">
            <v>TAMPA NORMAL P/ DUTO PERFURADO, ATE (100X200)MM</v>
          </cell>
          <cell r="E479" t="str">
            <v>M</v>
          </cell>
          <cell r="F479">
            <v>45.3</v>
          </cell>
        </row>
        <row r="480">
          <cell r="B480" t="str">
            <v>I0005</v>
          </cell>
          <cell r="C480" t="str">
            <v>SEINFRA 24.1</v>
          </cell>
          <cell r="D480" t="str">
            <v>ACIONAD.MANUAL, TIPO QUEBRE O VIDRO, MOD. EUROTRON</v>
          </cell>
          <cell r="E480" t="str">
            <v>UN</v>
          </cell>
          <cell r="F480">
            <v>35.369999999999997</v>
          </cell>
        </row>
        <row r="481">
          <cell r="B481" t="str">
            <v>I0506</v>
          </cell>
          <cell r="C481" t="str">
            <v>SEINFRA 24.1</v>
          </cell>
          <cell r="D481" t="str">
            <v>CENTRAL ALARME P/18 LAÇOS SUPERV., MOD. FIRE-LITE</v>
          </cell>
          <cell r="E481" t="str">
            <v>UN</v>
          </cell>
          <cell r="F481">
            <v>7605.87</v>
          </cell>
        </row>
        <row r="482">
          <cell r="B482" t="str">
            <v xml:space="preserve">I7451 </v>
          </cell>
          <cell r="C482" t="str">
            <v>SEINFRA 24.1</v>
          </cell>
          <cell r="D482" t="str">
            <v>DETETOR IÔNICO DE FUMAÇA, MONTAGEM DE TETO, C/ BASE, ALIMENTAÇÃO 220VAC, UMA SAÍDA DIGITAL</v>
          </cell>
          <cell r="E482" t="str">
            <v>UN</v>
          </cell>
          <cell r="F482">
            <v>214</v>
          </cell>
        </row>
        <row r="483">
          <cell r="B483" t="str">
            <v>I0850</v>
          </cell>
          <cell r="C483" t="str">
            <v>SEINFRA 24.1</v>
          </cell>
          <cell r="D483" t="str">
            <v>CONJUNTO DE ESTAIAMENTO PARA PARA-RAIOS</v>
          </cell>
          <cell r="E483" t="str">
            <v>UN</v>
          </cell>
          <cell r="F483">
            <v>86.95</v>
          </cell>
        </row>
        <row r="484">
          <cell r="B484" t="str">
            <v>I0090</v>
          </cell>
          <cell r="C484" t="str">
            <v>SEINFRA 24.1</v>
          </cell>
          <cell r="D484" t="str">
            <v>APARELHO SINALIZADOR OBSTACULOS</v>
          </cell>
          <cell r="E484" t="str">
            <v>UN</v>
          </cell>
          <cell r="F484">
            <v>55.1</v>
          </cell>
        </row>
        <row r="485">
          <cell r="B485" t="str">
            <v>I0272</v>
          </cell>
          <cell r="C485" t="str">
            <v>SEINFRA 24.1</v>
          </cell>
          <cell r="D485" t="str">
            <v>BRAÇADEIRA P/FIXACAO APARELHO SINALIZADOR</v>
          </cell>
          <cell r="E485" t="str">
            <v>UN</v>
          </cell>
          <cell r="F485">
            <v>1.9</v>
          </cell>
        </row>
        <row r="486">
          <cell r="B486" t="str">
            <v>I6817</v>
          </cell>
          <cell r="C486" t="str">
            <v>SEINFRA 24.1</v>
          </cell>
          <cell r="D486" t="str">
            <v>CABO DE FIBRA ÓPTICA, 2 PARES</v>
          </cell>
          <cell r="E486" t="str">
            <v>M</v>
          </cell>
          <cell r="F486">
            <v>4.57</v>
          </cell>
        </row>
        <row r="487">
          <cell r="B487" t="str">
            <v>I8448</v>
          </cell>
          <cell r="C487" t="str">
            <v>SEINFRA 24.1</v>
          </cell>
          <cell r="D487" t="str">
            <v>ORGANIZADOR DE CABOS HORIZONTAL, ABERTO, PADRÃO RACK 19"</v>
          </cell>
          <cell r="E487" t="str">
            <v>UN</v>
          </cell>
          <cell r="F487">
            <v>39.590000000000003</v>
          </cell>
        </row>
        <row r="488">
          <cell r="B488" t="str">
            <v>I1635</v>
          </cell>
          <cell r="C488" t="str">
            <v>SEINFRA 24.1</v>
          </cell>
          <cell r="D488" t="str">
            <v>PETROLET ALUMÍNIO DE 1 1/2", TIPO T- X - L</v>
          </cell>
          <cell r="E488" t="str">
            <v>UN</v>
          </cell>
          <cell r="F488">
            <v>27.73</v>
          </cell>
        </row>
        <row r="489">
          <cell r="B489" t="str">
            <v>I1636</v>
          </cell>
          <cell r="C489" t="str">
            <v>SEINFRA 24.1</v>
          </cell>
          <cell r="D489" t="str">
            <v>PETROLET ALUMÍNIO DE 1 1/4", TIPO T- X- L</v>
          </cell>
          <cell r="E489" t="str">
            <v>UN</v>
          </cell>
          <cell r="F489">
            <v>22.73</v>
          </cell>
        </row>
        <row r="490">
          <cell r="B490" t="str">
            <v>I1637</v>
          </cell>
          <cell r="C490" t="str">
            <v>SEINFRA 24.1</v>
          </cell>
          <cell r="D490" t="str">
            <v>PETROLET ALUMÍNIO DE 1", TIPO T- X- L</v>
          </cell>
          <cell r="E490" t="str">
            <v>UN</v>
          </cell>
          <cell r="F490">
            <v>13.6</v>
          </cell>
        </row>
        <row r="491">
          <cell r="B491" t="str">
            <v>I1642</v>
          </cell>
          <cell r="C491" t="str">
            <v>SEINFRA 24.1</v>
          </cell>
          <cell r="D491" t="str">
            <v>PETROLET ALUMÍNIO DE 3/4", TIPO T- X - L</v>
          </cell>
          <cell r="F491">
            <v>9.83</v>
          </cell>
        </row>
        <row r="492">
          <cell r="B492" t="str">
            <v>I8368</v>
          </cell>
          <cell r="C492" t="str">
            <v>SEINFRA 24.1</v>
          </cell>
          <cell r="D492" t="str">
            <v>CABO LÓGICO 4 PARES, CAT. 6 - UTP</v>
          </cell>
          <cell r="E492" t="str">
            <v>M</v>
          </cell>
          <cell r="F492">
            <v>2.36</v>
          </cell>
        </row>
        <row r="493">
          <cell r="B493" t="str">
            <v>I0363</v>
          </cell>
          <cell r="C493" t="str">
            <v>SEINFRA 24.1</v>
          </cell>
          <cell r="D493" t="str">
            <v>CABO LÓGICO/VÍDEO COAXIAL 75 (OHMS)</v>
          </cell>
          <cell r="E493" t="str">
            <v>M</v>
          </cell>
          <cell r="F493">
            <v>1.42</v>
          </cell>
        </row>
        <row r="494">
          <cell r="B494" t="str">
            <v>I6037</v>
          </cell>
          <cell r="C494" t="str">
            <v>SEINFRA 24.1</v>
          </cell>
          <cell r="D494" t="str">
            <v>VERGALHÃO ROSCA TOTAL DE 3/8"</v>
          </cell>
          <cell r="E494" t="str">
            <v>M</v>
          </cell>
          <cell r="F494">
            <v>2.7</v>
          </cell>
        </row>
        <row r="495">
          <cell r="B495" t="str">
            <v>I0338</v>
          </cell>
          <cell r="C495" t="str">
            <v>SEINFRA 24.1</v>
          </cell>
          <cell r="D495" t="str">
            <v>CABO COBRE NU 25MM2</v>
          </cell>
          <cell r="E495" t="str">
            <v>M</v>
          </cell>
          <cell r="F495">
            <v>8.0500000000000007</v>
          </cell>
        </row>
        <row r="496">
          <cell r="B496" t="str">
            <v>I0421</v>
          </cell>
          <cell r="C496" t="str">
            <v>SEINFRA 24.1</v>
          </cell>
          <cell r="D496" t="str">
            <v>CAIXA INSPEÇÃO DO TERRA</v>
          </cell>
          <cell r="E496" t="str">
            <v>UN</v>
          </cell>
          <cell r="F496">
            <v>47.03</v>
          </cell>
        </row>
        <row r="497">
          <cell r="B497" t="str">
            <v>I1243</v>
          </cell>
          <cell r="C497" t="str">
            <v>SEINFRA 24.1</v>
          </cell>
          <cell r="D497" t="str">
            <v>HASTE DE ATERRAMENTO COPPERWELD 3/4'' x 3M</v>
          </cell>
          <cell r="E497" t="str">
            <v>UN</v>
          </cell>
          <cell r="F497">
            <v>48.37</v>
          </cell>
        </row>
        <row r="498">
          <cell r="B498" t="str">
            <v>I0841</v>
          </cell>
          <cell r="C498" t="str">
            <v>SEINFRA 24.1</v>
          </cell>
          <cell r="D498" t="str">
            <v>CONECTOR PARA HASTE TERRA</v>
          </cell>
          <cell r="E498" t="str">
            <v>UN</v>
          </cell>
          <cell r="F498">
            <v>2.35</v>
          </cell>
        </row>
        <row r="499">
          <cell r="B499" t="str">
            <v>I8352</v>
          </cell>
          <cell r="C499" t="str">
            <v>SEINFRA 24.1</v>
          </cell>
          <cell r="D499" t="str">
            <v>REATOR / IGNITOR</v>
          </cell>
          <cell r="E499" t="str">
            <v>UN</v>
          </cell>
          <cell r="F499">
            <v>38.01</v>
          </cell>
        </row>
        <row r="500">
          <cell r="B500" t="str">
            <v>I6129</v>
          </cell>
          <cell r="C500" t="str">
            <v>SEINFRA 24.1</v>
          </cell>
          <cell r="D500" t="str">
            <v>QUADRO MEDIÇÃO PADRÃO COELCE (PADRÃO MUTIRÃO)</v>
          </cell>
          <cell r="E500" t="str">
            <v>UN</v>
          </cell>
          <cell r="F500">
            <v>44.08</v>
          </cell>
        </row>
        <row r="501">
          <cell r="B501" t="str">
            <v>I0193</v>
          </cell>
          <cell r="C501" t="str">
            <v>SEINFRA 24.1</v>
          </cell>
          <cell r="D501" t="str">
            <v>BARRAMENTO NEUTRO P/ BAIXA TENSÃO</v>
          </cell>
          <cell r="E501" t="str">
            <v>UN</v>
          </cell>
          <cell r="F501">
            <v>30.6</v>
          </cell>
        </row>
        <row r="502">
          <cell r="B502" t="str">
            <v>I0195</v>
          </cell>
          <cell r="C502" t="str">
            <v>SEINFRA 24.1</v>
          </cell>
          <cell r="D502" t="str">
            <v>BARRAMENTO TERRA P/ BAIXA TENSÃO</v>
          </cell>
          <cell r="E502" t="str">
            <v>UN</v>
          </cell>
          <cell r="F502">
            <v>24.88</v>
          </cell>
        </row>
        <row r="503">
          <cell r="B503" t="str">
            <v>I0194</v>
          </cell>
          <cell r="C503" t="str">
            <v>SEINFRA 24.1</v>
          </cell>
          <cell r="D503" t="str">
            <v>BARRAMENTO PRINCIPAL P/ BAIXA TENSÃO</v>
          </cell>
          <cell r="E503" t="str">
            <v>UN</v>
          </cell>
          <cell r="F503">
            <v>30.1</v>
          </cell>
        </row>
        <row r="504">
          <cell r="B504" t="str">
            <v>I1747</v>
          </cell>
          <cell r="C504" t="str">
            <v>SEINFRA 24.1</v>
          </cell>
          <cell r="D504" t="str">
            <v>QUADRO DE DISTRIBUIÇÃO SOBREPOR ATÉ 6 DIVISÕES</v>
          </cell>
          <cell r="E504" t="str">
            <v>UN</v>
          </cell>
          <cell r="F504">
            <v>23.9</v>
          </cell>
        </row>
        <row r="505">
          <cell r="B505" t="str">
            <v>I1621</v>
          </cell>
          <cell r="C505" t="str">
            <v>SEINFRA 24.1</v>
          </cell>
          <cell r="D505" t="str">
            <v>PERFIL BATENTE DE AÇO (14/24)X44MM CHAPA 20 (DIVISÓRIA)</v>
          </cell>
          <cell r="E505" t="str">
            <v>UN</v>
          </cell>
          <cell r="F505">
            <v>2.7</v>
          </cell>
        </row>
        <row r="506">
          <cell r="B506" t="str">
            <v>I7917</v>
          </cell>
          <cell r="C506" t="str">
            <v>SEINFRA 24.1</v>
          </cell>
          <cell r="D506" t="str">
            <v>DIVISÓRIA DE GRANITO CINZA E=3CM</v>
          </cell>
          <cell r="E506" t="str">
            <v>M2</v>
          </cell>
          <cell r="F506">
            <v>315</v>
          </cell>
        </row>
        <row r="507">
          <cell r="B507" t="str">
            <v>I1371</v>
          </cell>
          <cell r="C507" t="str">
            <v>SEINFRA 24.1</v>
          </cell>
          <cell r="D507" t="str">
            <v>LUMINARIA FLUORESCENTE COMPLETA ( 2 X 32 )W</v>
          </cell>
          <cell r="E507" t="str">
            <v>UN</v>
          </cell>
          <cell r="F507">
            <v>94.63</v>
          </cell>
        </row>
        <row r="508">
          <cell r="B508" t="str">
            <v>I0222</v>
          </cell>
          <cell r="C508" t="str">
            <v>SEINFRA 24.1</v>
          </cell>
          <cell r="D508" t="str">
            <v>BLOC.LUMINOSO AUTONOMO, INDIC.DE SETA, MOD.UNITRON</v>
          </cell>
          <cell r="E508" t="str">
            <v>UN</v>
          </cell>
          <cell r="F508">
            <v>221.45</v>
          </cell>
        </row>
        <row r="509">
          <cell r="B509" t="str">
            <v>I6690</v>
          </cell>
          <cell r="C509" t="str">
            <v>SEINFRA 24.1</v>
          </cell>
          <cell r="D509" t="str">
            <v>DUTO FLEXIVEL EM PEAD - D=110mm (4"), C/CONEXÕES</v>
          </cell>
          <cell r="E509" t="str">
            <v>M</v>
          </cell>
          <cell r="F509">
            <v>11</v>
          </cell>
        </row>
        <row r="510">
          <cell r="B510" t="str">
            <v>I8070</v>
          </cell>
          <cell r="C510" t="str">
            <v>SEINFRA 24.1</v>
          </cell>
          <cell r="D510" t="str">
            <v>ARRUELA QUADRADA 50 x 3mm COM FURO DE 15mm</v>
          </cell>
          <cell r="E510" t="str">
            <v>UN</v>
          </cell>
          <cell r="F510">
            <v>0.72</v>
          </cell>
        </row>
        <row r="511">
          <cell r="B511" t="str">
            <v>I6422</v>
          </cell>
          <cell r="C511" t="str">
            <v>SEINFRA 24.1</v>
          </cell>
          <cell r="D511" t="str">
            <v>FITA DE INOX P/ FIXAÇÃO DO ELETRODUTO NO POSTE</v>
          </cell>
          <cell r="E511" t="str">
            <v>M</v>
          </cell>
          <cell r="F511">
            <v>0.72</v>
          </cell>
        </row>
        <row r="512">
          <cell r="B512" t="str">
            <v>I0958</v>
          </cell>
          <cell r="C512" t="str">
            <v>SEINFRA 24.1</v>
          </cell>
          <cell r="D512" t="str">
            <v>CURVA DE PVC RIGIDO PARA ELETRODUTO DE 4''</v>
          </cell>
          <cell r="E512" t="str">
            <v>UN</v>
          </cell>
          <cell r="F512">
            <v>0.72</v>
          </cell>
        </row>
        <row r="513">
          <cell r="B513" t="str">
            <v>I8072</v>
          </cell>
          <cell r="C513" t="str">
            <v>SEINFRA 24.1</v>
          </cell>
          <cell r="D513" t="str">
            <v>PORCA QUADRADA PARA PARAFUSO M16 x 2</v>
          </cell>
          <cell r="E513" t="str">
            <v>UN</v>
          </cell>
          <cell r="F513">
            <v>0.72</v>
          </cell>
        </row>
        <row r="514">
          <cell r="B514" t="str">
            <v>I9068</v>
          </cell>
          <cell r="C514" t="str">
            <v>SEINFRA 24.1</v>
          </cell>
          <cell r="D514" t="str">
            <v>POSTE DE CONCRETO DUPLO T 12/1000</v>
          </cell>
          <cell r="E514" t="str">
            <v>UN</v>
          </cell>
          <cell r="F514">
            <v>0.72</v>
          </cell>
        </row>
        <row r="515">
          <cell r="B515" t="str">
            <v>I8073</v>
          </cell>
          <cell r="C515" t="str">
            <v>SEINFRA 24.1</v>
          </cell>
          <cell r="D515" t="str">
            <v>CRUZETA DE CONCRETO ARMADO 1.900mm TIPO NORMAL</v>
          </cell>
          <cell r="E515" t="str">
            <v>UN</v>
          </cell>
          <cell r="F515">
            <v>0.72</v>
          </cell>
        </row>
        <row r="516">
          <cell r="B516" t="str">
            <v>I1549</v>
          </cell>
          <cell r="C516" t="str">
            <v>SEINFRA 24.1</v>
          </cell>
          <cell r="D516" t="str">
            <v>OLHAL PARA PARAFUSO DE 5/8''</v>
          </cell>
          <cell r="E516" t="str">
            <v>UN</v>
          </cell>
          <cell r="F516">
            <v>0.72</v>
          </cell>
        </row>
        <row r="517">
          <cell r="B517" t="str">
            <v>I8080</v>
          </cell>
          <cell r="C517" t="str">
            <v>SEINFRA 24.1</v>
          </cell>
          <cell r="D517" t="str">
            <v>PARAFUSO CABEÇA QUADRADA M16 x 2 C-400, R-320</v>
          </cell>
          <cell r="E517" t="str">
            <v>UN</v>
          </cell>
          <cell r="F517">
            <v>0.72</v>
          </cell>
        </row>
        <row r="518">
          <cell r="B518" t="str">
            <v>I8958</v>
          </cell>
          <cell r="C518" t="str">
            <v>SEINFRA 24.1</v>
          </cell>
          <cell r="D518" t="str">
            <v>ISOLADOR DE SUSPENSÃO POLIMÉRICO, 15KV</v>
          </cell>
          <cell r="E518" t="str">
            <v>UN</v>
          </cell>
          <cell r="F518">
            <v>0.72</v>
          </cell>
        </row>
        <row r="519">
          <cell r="B519" t="str">
            <v>I6686</v>
          </cell>
          <cell r="C519" t="str">
            <v>SEINFRA 24.1</v>
          </cell>
          <cell r="D519" t="str">
            <v>DUTO FLEXIVEL EM PEAD - D=40mm (1 1/4"), C/CONEXÕES</v>
          </cell>
          <cell r="E519" t="str">
            <v>M</v>
          </cell>
          <cell r="F519">
            <v>3.94</v>
          </cell>
        </row>
        <row r="520">
          <cell r="B520" t="str">
            <v>I8084</v>
          </cell>
          <cell r="C520" t="str">
            <v>SEINFRA 24.1</v>
          </cell>
          <cell r="D520" t="str">
            <v>CONECTOR PARA CONDUTOR DE AÇO COBREADO 7 x 10 AWG</v>
          </cell>
          <cell r="E520" t="str">
            <v>UN</v>
          </cell>
          <cell r="F520">
            <v>15.15</v>
          </cell>
        </row>
        <row r="521">
          <cell r="B521" t="str">
            <v>I2213</v>
          </cell>
          <cell r="C521" t="str">
            <v>SEINFRA 24.1</v>
          </cell>
          <cell r="D521" t="str">
            <v>TUBO PVC CORRUGADO PERFURADO D=20cm</v>
          </cell>
          <cell r="E521" t="str">
            <v>M</v>
          </cell>
          <cell r="F521">
            <v>36.799999999999997</v>
          </cell>
        </row>
        <row r="522">
          <cell r="B522" t="str">
            <v>I1202</v>
          </cell>
          <cell r="C522" t="str">
            <v>SEINFRA 24.1</v>
          </cell>
          <cell r="D522" t="str">
            <v>FUNGENBAND P/ JUNTAS DE DILATAÇÃO</v>
          </cell>
          <cell r="E522" t="str">
            <v>M</v>
          </cell>
          <cell r="F522">
            <v>73.7</v>
          </cell>
        </row>
        <row r="523">
          <cell r="B523" t="str">
            <v>I0614</v>
          </cell>
          <cell r="C523" t="str">
            <v>SEINFRA 24.1</v>
          </cell>
          <cell r="D523" t="str">
            <v>COMPRESSOR DE AR 250 PCM (CHI)</v>
          </cell>
          <cell r="E523" t="str">
            <v>H</v>
          </cell>
          <cell r="F523">
            <v>15.93</v>
          </cell>
        </row>
        <row r="524">
          <cell r="B524" t="str">
            <v>I7430</v>
          </cell>
          <cell r="C524" t="str">
            <v>SEINFRA 24.1</v>
          </cell>
          <cell r="D524" t="str">
            <v>MARTELO PNEUMÁTICO</v>
          </cell>
          <cell r="E524" t="str">
            <v>H</v>
          </cell>
          <cell r="F524">
            <v>135</v>
          </cell>
        </row>
        <row r="525">
          <cell r="B525" t="str">
            <v xml:space="preserve">I0361 </v>
          </cell>
          <cell r="C525" t="str">
            <v>SEINFRA 24.1</v>
          </cell>
          <cell r="D525" t="str">
            <v>CABO LOGICO 4 PARES, CAT.5 - UTP (100 MBPS)</v>
          </cell>
          <cell r="E525" t="str">
            <v>M</v>
          </cell>
          <cell r="F525">
            <v>1.86</v>
          </cell>
        </row>
        <row r="526">
          <cell r="B526" t="str">
            <v>I1045</v>
          </cell>
          <cell r="C526" t="str">
            <v>SEINFRA 24.1</v>
          </cell>
          <cell r="D526" t="str">
            <v>DUTO PERFURADO-ELETROCALHA CHAPA DE AÇO (100X200)MM</v>
          </cell>
          <cell r="E526" t="str">
            <v>M</v>
          </cell>
          <cell r="F526">
            <v>71.5</v>
          </cell>
        </row>
        <row r="527">
          <cell r="B527" t="str">
            <v>I8436</v>
          </cell>
          <cell r="C527" t="str">
            <v>SEINFRA 24.1</v>
          </cell>
          <cell r="D527" t="str">
            <v>PORTÃO PIVOTANTE NYLOFOR, COMPOSTO DE QUADRO, PAINÉIS E ACESSÓRIOS COM PINTURA ELETROSTÁTICA COM TINTA POLIESTER, NAS CORES VERDE OU BRANCA, COM POSTE EM AÇO REVESTIDO, COR VERDE OU BRANCA - FORNECIMENTO E MONTAGEM</v>
          </cell>
          <cell r="E527" t="str">
            <v>M2</v>
          </cell>
          <cell r="F527">
            <v>440</v>
          </cell>
        </row>
        <row r="528">
          <cell r="B528" t="str">
            <v>I1245</v>
          </cell>
          <cell r="C528" t="str">
            <v>SEINFRA 24.1</v>
          </cell>
          <cell r="D528" t="str">
            <v>HERBÁCEA ORNAMENTAL - EXTERNA</v>
          </cell>
          <cell r="E528" t="str">
            <v>UN</v>
          </cell>
          <cell r="F528">
            <v>5.5</v>
          </cell>
        </row>
        <row r="529">
          <cell r="B529" t="str">
            <v>I8623</v>
          </cell>
          <cell r="C529" t="str">
            <v>SEINFRA 24.1</v>
          </cell>
          <cell r="D529" t="str">
            <v>PISO TÁTIL ALERTA OU DIRECIONAL</v>
          </cell>
          <cell r="E529" t="str">
            <v>M2</v>
          </cell>
          <cell r="F529">
            <v>25.31</v>
          </cell>
        </row>
        <row r="530">
          <cell r="B530" t="str">
            <v>I7363</v>
          </cell>
          <cell r="C530" t="str">
            <v>SEINFRA 24.1</v>
          </cell>
          <cell r="D530" t="str">
            <v>GRELHAS DE INSUFLAMENTO/RETORNO EM ALUMÍNIO ATÉ 0,25 M2</v>
          </cell>
          <cell r="E530" t="str">
            <v>UN</v>
          </cell>
          <cell r="F530">
            <v>124.67</v>
          </cell>
        </row>
        <row r="531">
          <cell r="B531" t="str">
            <v>I7364</v>
          </cell>
          <cell r="C531" t="str">
            <v>SEINFRA 24.1</v>
          </cell>
          <cell r="D531" t="str">
            <v>GRELHAS DE INSUFLAMENTO/RETORNO EM ALUMÍNIO DE 0,26 M2 À 0,49 M2  (FORN. E MONTAGEM)</v>
          </cell>
          <cell r="E531" t="str">
            <v>UN</v>
          </cell>
          <cell r="F531">
            <v>185.17</v>
          </cell>
        </row>
        <row r="532">
          <cell r="B532" t="str">
            <v>I2373</v>
          </cell>
          <cell r="C532" t="str">
            <v>SEINFRA 24.1</v>
          </cell>
          <cell r="D532" t="str">
            <v>LÂMPADA INCANDECENTE DE 100W</v>
          </cell>
          <cell r="E532" t="str">
            <v>UN</v>
          </cell>
          <cell r="F532">
            <v>2.0299999999999998</v>
          </cell>
        </row>
        <row r="534">
          <cell r="D534" t="str">
            <v>OUTRAS TABELAS</v>
          </cell>
        </row>
        <row r="535">
          <cell r="B535" t="str">
            <v>07551</v>
          </cell>
          <cell r="C535" t="str">
            <v>ORSE</v>
          </cell>
          <cell r="D535" t="str">
            <v>BARRA ROSCADA ZINCADA Ø 1/4"</v>
          </cell>
          <cell r="E535" t="str">
            <v>M</v>
          </cell>
          <cell r="F535">
            <v>13.42</v>
          </cell>
        </row>
        <row r="536">
          <cell r="B536" t="str">
            <v>12431</v>
          </cell>
          <cell r="C536" t="str">
            <v>ORSE</v>
          </cell>
          <cell r="D536" t="str">
            <v>ARRUELA LISA EM AÇO INOX 1/4"</v>
          </cell>
          <cell r="E536" t="str">
            <v>UN</v>
          </cell>
          <cell r="F536">
            <v>0.26</v>
          </cell>
        </row>
        <row r="537">
          <cell r="B537" t="str">
            <v>11051</v>
          </cell>
          <cell r="C537" t="str">
            <v>ORSE</v>
          </cell>
          <cell r="D537" t="str">
            <v>PORCA EM AÇO INOX SEXTAVADA 1/4"</v>
          </cell>
          <cell r="E537" t="str">
            <v>UN</v>
          </cell>
          <cell r="F537">
            <v>0.24</v>
          </cell>
        </row>
        <row r="538">
          <cell r="B538" t="str">
            <v>10813</v>
          </cell>
          <cell r="C538" t="str">
            <v>ORSE</v>
          </cell>
          <cell r="D538" t="str">
            <v>CHUMBADOR PARABOLT 1/4" X 2"</v>
          </cell>
          <cell r="E538" t="str">
            <v>UN</v>
          </cell>
          <cell r="F538">
            <v>2.87</v>
          </cell>
        </row>
        <row r="539">
          <cell r="B539" t="str">
            <v>06905</v>
          </cell>
          <cell r="C539" t="str">
            <v>ORSE</v>
          </cell>
          <cell r="D539" t="str">
            <v>PARAFUSO CABEÇA LENTILHA 1/4"x5/8" ROSCA TOTAL</v>
          </cell>
          <cell r="E539" t="str">
            <v>UN</v>
          </cell>
          <cell r="F539">
            <v>0.33</v>
          </cell>
        </row>
        <row r="540">
          <cell r="B540" t="str">
            <v>03985</v>
          </cell>
          <cell r="C540" t="str">
            <v>ORSE</v>
          </cell>
          <cell r="D540" t="str">
            <v>SUPORTE ANGULAR 300 X 100 MM PARA FIXAÇÃO DE ELETROCALHA METÁLICA (REF.: MOPA OU SIMILAR)</v>
          </cell>
          <cell r="E540" t="str">
            <v>UN</v>
          </cell>
          <cell r="F540">
            <v>3.64</v>
          </cell>
        </row>
        <row r="541">
          <cell r="B541" t="str">
            <v>07476</v>
          </cell>
          <cell r="C541" t="str">
            <v>ORSE</v>
          </cell>
          <cell r="D541" t="str">
            <v>LUMINÁRIA DE EMERGÊNCIA COM 2 LAMPADAS 8W</v>
          </cell>
          <cell r="E541" t="str">
            <v>UN</v>
          </cell>
          <cell r="F541">
            <v>29</v>
          </cell>
        </row>
        <row r="542">
          <cell r="B542" t="str">
            <v>08307</v>
          </cell>
          <cell r="C542" t="str">
            <v>ORSE</v>
          </cell>
          <cell r="D542" t="str">
            <v>MOTOBOMBA CENTRÍFUGA, MARCA SCHNEIDER OU SIMILAR, MODELO BC-21 R 1 1/2, MOTOR 3 CV, TRIFÁSICO 220V, HM = 16 A 22 M, Q = 21,0 A 32,7 M3/H</v>
          </cell>
          <cell r="E542" t="str">
            <v>UN</v>
          </cell>
          <cell r="F542">
            <v>2297.8200000000002</v>
          </cell>
        </row>
        <row r="543">
          <cell r="B543" t="str">
            <v>11514</v>
          </cell>
          <cell r="C543" t="str">
            <v>ORSE</v>
          </cell>
          <cell r="D543" t="str">
            <v>FIXADOR UNIVERSAL ESTANHADO PARA CABOS 16 A 70MM2</v>
          </cell>
          <cell r="E543" t="str">
            <v>UN</v>
          </cell>
          <cell r="F543">
            <v>18.5</v>
          </cell>
        </row>
        <row r="544">
          <cell r="B544" t="str">
            <v>07863</v>
          </cell>
          <cell r="C544" t="str">
            <v>ORSE</v>
          </cell>
          <cell r="D544" t="str">
            <v>HASTE DE ATERRAMENTO GALVANIZADA A FOGO 3/8" X 3,45M (RE-BAR) TEL-760</v>
          </cell>
          <cell r="E544" t="str">
            <v>UN</v>
          </cell>
          <cell r="F544">
            <v>18.29</v>
          </cell>
        </row>
        <row r="545">
          <cell r="B545" t="str">
            <v>07531</v>
          </cell>
          <cell r="C545" t="str">
            <v>ORSE</v>
          </cell>
          <cell r="D545" t="str">
            <v>TOMADA DUPLA PARA LÓGICA RJ45, 4'X2', EMBUTIR, COMPLETA, FAME OU SIMILAR</v>
          </cell>
          <cell r="E545" t="str">
            <v>UN</v>
          </cell>
          <cell r="F545">
            <v>44</v>
          </cell>
        </row>
        <row r="546">
          <cell r="B546" t="str">
            <v>12114</v>
          </cell>
          <cell r="C546" t="str">
            <v>ORSE</v>
          </cell>
          <cell r="D546" t="str">
            <v>PLACA 4"X2" PARA TOMADA RJ45 CAT 6 - P/ 02 MÓDULOS</v>
          </cell>
          <cell r="E546" t="str">
            <v>UN</v>
          </cell>
          <cell r="F546">
            <v>2.2000000000000002</v>
          </cell>
        </row>
        <row r="547">
          <cell r="B547" t="str">
            <v>11481</v>
          </cell>
          <cell r="C547" t="str">
            <v>ORSE</v>
          </cell>
          <cell r="D547" t="str">
            <v>SWITCH 24 PORTAS</v>
          </cell>
          <cell r="E547" t="str">
            <v>UN</v>
          </cell>
          <cell r="F547">
            <v>1119.8399999999999</v>
          </cell>
        </row>
        <row r="548">
          <cell r="B548" t="str">
            <v>06636</v>
          </cell>
          <cell r="C548" t="str">
            <v>ORSE</v>
          </cell>
          <cell r="D548" t="str">
            <v>SWITCH 48 PORTAS</v>
          </cell>
          <cell r="E548" t="str">
            <v>UN</v>
          </cell>
          <cell r="F548">
            <v>5375.32</v>
          </cell>
        </row>
        <row r="549">
          <cell r="B549" t="str">
            <v>06638</v>
          </cell>
          <cell r="C549" t="str">
            <v>ORSE</v>
          </cell>
          <cell r="D549" t="str">
            <v>PATCH PANEL 24 PORTAS CAT.6</v>
          </cell>
          <cell r="E549" t="str">
            <v>UN</v>
          </cell>
          <cell r="F549">
            <v>670.68</v>
          </cell>
        </row>
        <row r="550">
          <cell r="B550" t="str">
            <v>06762</v>
          </cell>
          <cell r="C550" t="str">
            <v>ORSE</v>
          </cell>
          <cell r="D550" t="str">
            <v>RACK FECHADO PISO 19" X 12U X 450MM</v>
          </cell>
          <cell r="E550" t="str">
            <v>UN</v>
          </cell>
          <cell r="F550">
            <v>814</v>
          </cell>
        </row>
        <row r="551">
          <cell r="B551" t="str">
            <v>12167</v>
          </cell>
          <cell r="C551" t="str">
            <v>ORSE</v>
          </cell>
          <cell r="D551" t="str">
            <v>DISTRIBUIDOR INTERNO OPTICO</v>
          </cell>
          <cell r="E551" t="str">
            <v>UN</v>
          </cell>
          <cell r="F551">
            <v>719.55</v>
          </cell>
        </row>
        <row r="552">
          <cell r="B552" t="str">
            <v>10094</v>
          </cell>
          <cell r="C552" t="str">
            <v>ORSE</v>
          </cell>
          <cell r="D552" t="str">
            <v>CAMERA COM INFRAVERMELHO INTELBRAS OU SIMILAR</v>
          </cell>
          <cell r="E552" t="str">
            <v>UN</v>
          </cell>
          <cell r="F552">
            <v>225.15</v>
          </cell>
        </row>
        <row r="553">
          <cell r="B553" t="str">
            <v>03631</v>
          </cell>
          <cell r="C553" t="str">
            <v>ORSE</v>
          </cell>
          <cell r="D553" t="str">
            <v>CANTONEIRA "ZZ" PARA FIXAÇÃO DE PERFILADO, (REF.: MOPA OU SIMILAR)</v>
          </cell>
          <cell r="E553" t="str">
            <v>UN</v>
          </cell>
          <cell r="F553">
            <v>1.99</v>
          </cell>
        </row>
        <row r="554">
          <cell r="B554" t="str">
            <v>03638</v>
          </cell>
          <cell r="C554" t="str">
            <v>ORSE</v>
          </cell>
          <cell r="D554" t="str">
            <v>SUPORTE VERTICAL 100 X 100 MM PARA FIXAÇÃO DE ELETROCALHA METÁLICA ( REF.: MOPA OU SIMILAR)</v>
          </cell>
          <cell r="E554" t="str">
            <v>UN</v>
          </cell>
          <cell r="F554">
            <v>4.1500000000000004</v>
          </cell>
        </row>
        <row r="555">
          <cell r="B555" t="str">
            <v>03805</v>
          </cell>
          <cell r="C555" t="str">
            <v>ORSE</v>
          </cell>
          <cell r="D555" t="str">
            <v>CABO POLARIZADO 3X1,0 MM2</v>
          </cell>
          <cell r="E555" t="str">
            <v>M</v>
          </cell>
          <cell r="F555">
            <v>1.53</v>
          </cell>
        </row>
        <row r="556">
          <cell r="B556" t="str">
            <v>08995</v>
          </cell>
          <cell r="C556" t="str">
            <v>ORSE</v>
          </cell>
          <cell r="D556" t="str">
            <v>CABO POLARIZADO 2X1,5 MM2</v>
          </cell>
          <cell r="E556" t="str">
            <v>M</v>
          </cell>
          <cell r="F556">
            <v>2.75</v>
          </cell>
        </row>
        <row r="557">
          <cell r="B557" t="str">
            <v>11522</v>
          </cell>
          <cell r="C557" t="str">
            <v>ORSE</v>
          </cell>
          <cell r="D557" t="str">
            <v>TRANSFORMADOR DE LINHA 10 W 70 V</v>
          </cell>
          <cell r="E557" t="str">
            <v>UN</v>
          </cell>
          <cell r="F557">
            <v>124.23</v>
          </cell>
        </row>
        <row r="558">
          <cell r="B558" t="str">
            <v>04352</v>
          </cell>
          <cell r="C558" t="str">
            <v>ORSE</v>
          </cell>
          <cell r="D558" t="str">
            <v>MESA DE SOM 8 CANAIS</v>
          </cell>
          <cell r="E558" t="str">
            <v>UN</v>
          </cell>
          <cell r="F558">
            <v>337.34</v>
          </cell>
        </row>
        <row r="559">
          <cell r="B559" t="str">
            <v>04889</v>
          </cell>
          <cell r="C559" t="str">
            <v>ORSE</v>
          </cell>
          <cell r="D559" t="str">
            <v>AMPLIFICADOR 800W</v>
          </cell>
          <cell r="E559" t="str">
            <v>UN</v>
          </cell>
          <cell r="F559">
            <v>1112.3399999999999</v>
          </cell>
        </row>
        <row r="560">
          <cell r="B560" t="str">
            <v>10229</v>
          </cell>
          <cell r="C560" t="str">
            <v>ORSE</v>
          </cell>
          <cell r="D560" t="str">
            <v>APARELHO DE DVD</v>
          </cell>
          <cell r="E560" t="str">
            <v>UN</v>
          </cell>
          <cell r="F560">
            <v>185.42</v>
          </cell>
        </row>
        <row r="561">
          <cell r="B561" t="str">
            <v>07955</v>
          </cell>
          <cell r="C561" t="str">
            <v>ORSE</v>
          </cell>
          <cell r="D561" t="str">
            <v>CENTRAL POSTO DE ENFERMAGEM CONVENCIONAL</v>
          </cell>
          <cell r="E561" t="str">
            <v>UN</v>
          </cell>
          <cell r="F561">
            <v>1100.58</v>
          </cell>
        </row>
        <row r="562">
          <cell r="B562" t="str">
            <v>07954</v>
          </cell>
          <cell r="C562" t="str">
            <v>ORSE</v>
          </cell>
          <cell r="D562" t="str">
            <v>ACIONADOR DE PACIENTE "LEITO" - ENFERMEIRA</v>
          </cell>
          <cell r="E562" t="str">
            <v>UN</v>
          </cell>
          <cell r="F562">
            <v>62.7</v>
          </cell>
        </row>
        <row r="563">
          <cell r="B563" t="str">
            <v>08599</v>
          </cell>
          <cell r="C563" t="str">
            <v>ORSE</v>
          </cell>
          <cell r="D563" t="str">
            <v>SINALEIRO LUMINOSO DE PORTA</v>
          </cell>
          <cell r="E563" t="str">
            <v>UN</v>
          </cell>
          <cell r="F563">
            <v>348.31</v>
          </cell>
        </row>
        <row r="564">
          <cell r="B564" t="str">
            <v>12099</v>
          </cell>
          <cell r="C564" t="str">
            <v>ORSE</v>
          </cell>
          <cell r="D564" t="str">
            <v>TOMADA PARA LÓGICA, RJ45, COM PLACA</v>
          </cell>
          <cell r="E564" t="str">
            <v>UN</v>
          </cell>
          <cell r="F564">
            <v>32.92</v>
          </cell>
        </row>
        <row r="565">
          <cell r="B565" t="str">
            <v>08502</v>
          </cell>
          <cell r="C565" t="str">
            <v>ORSE</v>
          </cell>
          <cell r="D565" t="str">
            <v>PAINEL DE ALARME MEDICINAL</v>
          </cell>
          <cell r="E565" t="str">
            <v>UN</v>
          </cell>
          <cell r="F565">
            <v>416</v>
          </cell>
        </row>
        <row r="566">
          <cell r="B566" t="str">
            <v>00485</v>
          </cell>
          <cell r="C566" t="str">
            <v>ORSE</v>
          </cell>
          <cell r="D566" t="str">
            <v>CAIXA DE PASSAGEM 30X30 CM EM CHAPA DE AÇO GALVANIZADO</v>
          </cell>
          <cell r="E566" t="str">
            <v>UN</v>
          </cell>
          <cell r="F566">
            <v>55</v>
          </cell>
        </row>
        <row r="567">
          <cell r="B567" t="str">
            <v>07514</v>
          </cell>
          <cell r="C567" t="str">
            <v>ORSE</v>
          </cell>
          <cell r="D567" t="str">
            <v>LUMINÁRIA DE EMBUTIR PARA LÂMPADA FLUORESCENTE 2X16W LUSTRES PROJETO OU SIMILAR</v>
          </cell>
          <cell r="E567" t="str">
            <v>UN</v>
          </cell>
          <cell r="F567">
            <v>64.569999999999993</v>
          </cell>
        </row>
        <row r="568">
          <cell r="B568" t="str">
            <v>07050</v>
          </cell>
          <cell r="C568" t="str">
            <v>ORSE</v>
          </cell>
          <cell r="D568" t="str">
            <v>LUMINÁRIA DE EMBUTIR PARA LÂMPADA FLUORESCENTE 2X32W LUSTRES PROJETO OU SIMILAR</v>
          </cell>
          <cell r="E568" t="str">
            <v>UN</v>
          </cell>
          <cell r="F568">
            <v>92.73</v>
          </cell>
        </row>
        <row r="569">
          <cell r="B569" t="str">
            <v>07513</v>
          </cell>
          <cell r="C569" t="str">
            <v>ORSE</v>
          </cell>
          <cell r="D569" t="str">
            <v>REATOR ELETRÔNICO PARA LÂMPADA FLUORESCENTE 2X16W</v>
          </cell>
          <cell r="E569" t="str">
            <v>UN</v>
          </cell>
          <cell r="F569">
            <v>26.52</v>
          </cell>
        </row>
        <row r="570">
          <cell r="B570" t="str">
            <v>01909</v>
          </cell>
          <cell r="C570" t="str">
            <v>ORSE</v>
          </cell>
          <cell r="D570" t="str">
            <v>REATOR ELETRÔNICO PARA LÂMPADA FLUORESCENTE 2X32W</v>
          </cell>
          <cell r="E570" t="str">
            <v>UN</v>
          </cell>
          <cell r="F570">
            <v>23.8</v>
          </cell>
        </row>
        <row r="571">
          <cell r="B571" t="str">
            <v>12102</v>
          </cell>
          <cell r="C571" t="str">
            <v>ORSE</v>
          </cell>
          <cell r="D571" t="str">
            <v>RÉGUA PARA GÁS MEDICINAL EM ALUMÍNIO 850X220X70 MM, 01 PONTO OXIGÊNIO, 01 PONTO AR COMPRIMIDO, 01 PONTO VÁCUO, 01 PONTO ÓXIDO NITROSO E 08 TOMADAS ELÉTRICAS</v>
          </cell>
          <cell r="E571" t="str">
            <v>UN</v>
          </cell>
          <cell r="F571">
            <v>909.5</v>
          </cell>
        </row>
        <row r="572">
          <cell r="B572" t="str">
            <v>06597</v>
          </cell>
          <cell r="C572" t="str">
            <v>ORSE</v>
          </cell>
          <cell r="D572" t="str">
            <v>ELETRODUTO CORRUGADO FLEXÍVEL EM PEAD 1 1/2" TIPO KANALEX OU SIMILAR</v>
          </cell>
          <cell r="E572" t="str">
            <v>M</v>
          </cell>
          <cell r="F572">
            <v>7.7</v>
          </cell>
        </row>
        <row r="573">
          <cell r="B573" t="str">
            <v>02965</v>
          </cell>
          <cell r="C573" t="str">
            <v>ORSE</v>
          </cell>
          <cell r="D573" t="str">
            <v>ELETRODUTO CORRUGADO FLEXÍVEL EM PEAD 1 1/4" TIPO KANALEX OU SIMILAR</v>
          </cell>
          <cell r="E573" t="str">
            <v>M</v>
          </cell>
          <cell r="F573">
            <v>9.1999999999999993</v>
          </cell>
        </row>
        <row r="574">
          <cell r="B574" t="str">
            <v>03454</v>
          </cell>
          <cell r="C574" t="str">
            <v>ORSE</v>
          </cell>
          <cell r="D574" t="str">
            <v>ELETRODUTO CORRUGADO FLEXÍVEL EM PEAD 4" TIPO KANALEX OU SIMILAR</v>
          </cell>
          <cell r="E574" t="str">
            <v>M</v>
          </cell>
          <cell r="F574">
            <v>43.58</v>
          </cell>
        </row>
        <row r="575">
          <cell r="B575" t="str">
            <v>02660</v>
          </cell>
          <cell r="C575" t="str">
            <v>ORSE</v>
          </cell>
          <cell r="D575" t="str">
            <v>APILOAMENTO MANUAL DE FUNDO DE VALA</v>
          </cell>
          <cell r="E575" t="str">
            <v>M2</v>
          </cell>
          <cell r="F575">
            <v>15.79</v>
          </cell>
        </row>
        <row r="576">
          <cell r="B576" t="str">
            <v>10639</v>
          </cell>
          <cell r="C576" t="str">
            <v>ORSE</v>
          </cell>
          <cell r="D576" t="str">
            <v>TUBO CORRUGADO PAREDE DUPLA  PEAD D= 450 MM, TIGRE ADS OU SIMILAR</v>
          </cell>
          <cell r="E576" t="str">
            <v>M</v>
          </cell>
          <cell r="F576">
            <v>196.56</v>
          </cell>
        </row>
        <row r="577">
          <cell r="B577" t="str">
            <v>10646</v>
          </cell>
          <cell r="C577" t="str">
            <v>ORSE</v>
          </cell>
          <cell r="D577" t="str">
            <v>TUBO CORRUGADO PAREDE DUPLA  PEAD D= 600 MM, TIGRE ADS OU SIMILAR</v>
          </cell>
          <cell r="E577" t="str">
            <v>M</v>
          </cell>
          <cell r="F577">
            <v>307.12</v>
          </cell>
        </row>
        <row r="578">
          <cell r="B578" t="str">
            <v>10647</v>
          </cell>
          <cell r="C578" t="str">
            <v>ORSE</v>
          </cell>
          <cell r="D578" t="str">
            <v>TUBO CORRUGADO PAREDE DUPLA  PEAD D= 750 MM, TIGRE ADS OU SIMILAR</v>
          </cell>
          <cell r="E578" t="str">
            <v>M</v>
          </cell>
          <cell r="F578">
            <v>429.97</v>
          </cell>
        </row>
        <row r="579">
          <cell r="B579" t="str">
            <v>03965</v>
          </cell>
          <cell r="C579" t="str">
            <v>ORSE</v>
          </cell>
          <cell r="D579" t="str">
            <v>CERÂMICA 10 X 10 CM, ELIZABETH, LINHA LUX CARDINAL OU SIMILAR</v>
          </cell>
          <cell r="E579" t="str">
            <v>M2</v>
          </cell>
          <cell r="F579">
            <v>19.34</v>
          </cell>
        </row>
        <row r="580">
          <cell r="B580" t="str">
            <v>07538</v>
          </cell>
          <cell r="C580" t="str">
            <v>ORSE</v>
          </cell>
          <cell r="D580" t="str">
            <v xml:space="preserve">QUADRO DE COMANDO PARA 2 BOMBAS DE RECALQUE </v>
          </cell>
          <cell r="E580" t="str">
            <v>UN</v>
          </cell>
          <cell r="F580">
            <v>2100.35</v>
          </cell>
        </row>
        <row r="581">
          <cell r="B581" t="str">
            <v>00589</v>
          </cell>
          <cell r="C581" t="str">
            <v>ORSE</v>
          </cell>
          <cell r="D581" t="str">
            <v>CHAVE LIGA-DESLIGA</v>
          </cell>
          <cell r="E581" t="str">
            <v>UN</v>
          </cell>
          <cell r="F581">
            <v>49.5</v>
          </cell>
        </row>
        <row r="582">
          <cell r="B582">
            <v>11920</v>
          </cell>
          <cell r="C582" t="str">
            <v>ORSE</v>
          </cell>
          <cell r="D582" t="str">
            <v>CANCELA AUTOMÁTICA, CAPACIDADE PARA 5.000 CICLOS, VELOCIDADE DE 1,5 s, VÃO DE ATÉ 3,5M</v>
          </cell>
          <cell r="E582" t="str">
            <v>UN</v>
          </cell>
          <cell r="F582">
            <v>3520</v>
          </cell>
        </row>
        <row r="583">
          <cell r="B583" t="str">
            <v>04283</v>
          </cell>
          <cell r="C583" t="str">
            <v>ORSE</v>
          </cell>
          <cell r="D583" t="str">
            <v>PLACA DE SINALIZAÇÃO VERTICAL 60X60CM</v>
          </cell>
          <cell r="E583" t="str">
            <v>UN</v>
          </cell>
          <cell r="F583">
            <v>333.83</v>
          </cell>
        </row>
        <row r="584">
          <cell r="B584" t="str">
            <v>C345-IJF2</v>
          </cell>
          <cell r="C584" t="str">
            <v>IJF2-VER07</v>
          </cell>
          <cell r="D584" t="str">
            <v>QUADRO CATV 60X40X12 CM - CASA DE MÁQUINAS - FORNECIMENTO, ASSENTAMENTO E LIGAÇÃO</v>
          </cell>
          <cell r="E584" t="str">
            <v>UN</v>
          </cell>
          <cell r="F584">
            <v>1690.46</v>
          </cell>
        </row>
        <row r="585">
          <cell r="B585" t="str">
            <v>C406-IJF2</v>
          </cell>
          <cell r="C585" t="str">
            <v>IJF2-VER07</v>
          </cell>
          <cell r="D585" t="str">
            <v>CAIXA DE SECCIONAMENTO EM CHAPA DE AÇO GALVANIZADO E TAMPA DE ACRÍLICO, COM PONTOS PARA TESTES E MANÔMETROS - FORNECIMENTO E INSTALAÇÃO</v>
          </cell>
          <cell r="E585" t="str">
            <v>UN</v>
          </cell>
          <cell r="F585">
            <v>652.36</v>
          </cell>
        </row>
        <row r="586">
          <cell r="B586" t="str">
            <v>C141-BR116</v>
          </cell>
          <cell r="C586" t="str">
            <v>BR116-TRANFOR</v>
          </cell>
          <cell r="D586" t="str">
            <v>FECHAMENTO EM PAINEL DE ACM PERFURADO E=4MM, COM ACABAMENTO PVDF, PINTURA KYNAR 4500 COR BRANCO FOSCO, ESTRUTURADA EM PERFIS METÁLICOS TUBULARES DE AÇO GALVANIZADO DE DIMENSÕES VARIÁVEIS, ADAPTADAS AO VÃO DA ESTRUTURA METÁLICA, PINTURA POLIURETÂNICA SOBRE</v>
          </cell>
          <cell r="E586" t="str">
            <v>M2</v>
          </cell>
          <cell r="F586">
            <v>448.19</v>
          </cell>
        </row>
        <row r="587">
          <cell r="B587" t="str">
            <v>07696</v>
          </cell>
          <cell r="C587" t="str">
            <v>ORSE</v>
          </cell>
          <cell r="D587" t="str">
            <v>MASSA 3M PARA CALAFETAÇÃO</v>
          </cell>
          <cell r="E587" t="str">
            <v>KG</v>
          </cell>
          <cell r="F587">
            <v>104.43</v>
          </cell>
        </row>
        <row r="588">
          <cell r="B588" t="str">
            <v>07884</v>
          </cell>
          <cell r="C588" t="str">
            <v>ORSE</v>
          </cell>
          <cell r="D588" t="str">
            <v>PARAFUSO ROSCA SOBERBA GALVANIZADO 110X8 MM</v>
          </cell>
          <cell r="E588" t="str">
            <v>UN</v>
          </cell>
          <cell r="F588">
            <v>1.02</v>
          </cell>
        </row>
        <row r="589">
          <cell r="B589" t="str">
            <v>09466</v>
          </cell>
          <cell r="C589" t="str">
            <v>ORSE</v>
          </cell>
          <cell r="D589" t="str">
            <v>TELHA EM ALUMINIO TRAPEZOIDAL, DUPLA, TERMOACÚSTICA, COR BRANCA, E= 0,5MM E POLIURETANTO E=30MM</v>
          </cell>
          <cell r="E589" t="str">
            <v>M2</v>
          </cell>
          <cell r="F589">
            <v>88.87</v>
          </cell>
        </row>
        <row r="590">
          <cell r="B590" t="str">
            <v>DIV-001</v>
          </cell>
          <cell r="C590" t="str">
            <v>CREA-CE</v>
          </cell>
          <cell r="D590" t="str">
            <v>REGISTRO NO CREA ACIMA DE 15.000,00</v>
          </cell>
          <cell r="E590" t="str">
            <v>UN</v>
          </cell>
          <cell r="F590">
            <v>214.82</v>
          </cell>
        </row>
        <row r="591">
          <cell r="B591" t="str">
            <v>02513</v>
          </cell>
          <cell r="C591" t="str">
            <v>ORSE</v>
          </cell>
          <cell r="D591" t="str">
            <v>CERÂMICA 9,5X9,5 CM, PORTOBELLO, LINHA ARQ DESIGN AZUL MÉDIO OU ESCURO, OU SIMILAR</v>
          </cell>
          <cell r="E591" t="str">
            <v>M2</v>
          </cell>
          <cell r="F591">
            <v>30.7</v>
          </cell>
        </row>
        <row r="592">
          <cell r="B592" t="str">
            <v>09371</v>
          </cell>
          <cell r="C592" t="str">
            <v>ORSE</v>
          </cell>
          <cell r="D592" t="str">
            <v>MOLDURA PRÉ-MOLDADA DE CONCRETO, PINTADA COM SELADOR ACRÍLICO E RESINA ACRÍLICA - FORNECIMENTO E ASSENTAMENTO</v>
          </cell>
          <cell r="E592" t="str">
            <v>M3</v>
          </cell>
          <cell r="F592">
            <v>903.66</v>
          </cell>
        </row>
        <row r="593">
          <cell r="B593" t="str">
            <v>12070</v>
          </cell>
          <cell r="C593" t="str">
            <v>ORSE</v>
          </cell>
          <cell r="D593" t="str">
            <v>RODAPÉ EM GRANITO PRETO L=15 CM</v>
          </cell>
          <cell r="E593" t="str">
            <v>M</v>
          </cell>
          <cell r="F593">
            <v>85.28</v>
          </cell>
        </row>
        <row r="594">
          <cell r="B594" t="str">
            <v>11165</v>
          </cell>
          <cell r="C594" t="str">
            <v>ORSE</v>
          </cell>
          <cell r="D594" t="str">
            <v>BATE MACA EM PERFIS DE PVC TEC 200</v>
          </cell>
          <cell r="E594" t="str">
            <v>M</v>
          </cell>
          <cell r="F594">
            <v>49.58</v>
          </cell>
        </row>
        <row r="595">
          <cell r="B595" t="str">
            <v>76822</v>
          </cell>
          <cell r="C595" t="str">
            <v>PMSP</v>
          </cell>
          <cell r="D595" t="str">
            <v>CUBA SIMPLES DE AÇO INOX 60X50X40 CM</v>
          </cell>
          <cell r="E595" t="str">
            <v>UN</v>
          </cell>
          <cell r="F595">
            <v>764.71</v>
          </cell>
        </row>
        <row r="596">
          <cell r="B596" t="str">
            <v>14001001206</v>
          </cell>
          <cell r="C596" t="str">
            <v>TCPO-PINI</v>
          </cell>
          <cell r="D596" t="str">
            <v>TUBO DE COBRE SEM COSTURA Ø 1 1/8"</v>
          </cell>
          <cell r="E596" t="str">
            <v>M</v>
          </cell>
          <cell r="F596">
            <v>44.02</v>
          </cell>
        </row>
        <row r="597">
          <cell r="B597" t="str">
            <v>10398</v>
          </cell>
          <cell r="C597" t="str">
            <v>ORSE</v>
          </cell>
          <cell r="D597" t="str">
            <v>LÃ DE VIDRO REVESTIDA COM UMA FACE EM ALUMINIO E=38 MM - APLICADO</v>
          </cell>
          <cell r="E597" t="str">
            <v>M2</v>
          </cell>
          <cell r="F597">
            <v>18.079999999999998</v>
          </cell>
        </row>
        <row r="598">
          <cell r="B598" t="str">
            <v>07545</v>
          </cell>
          <cell r="C598" t="str">
            <v>ORSE</v>
          </cell>
          <cell r="D598" t="str">
            <v>CHAPA DE AÇO GALVANIZADO NUM. 24 =0,65 MM</v>
          </cell>
          <cell r="E598" t="str">
            <v>KG</v>
          </cell>
          <cell r="F598">
            <v>5.08</v>
          </cell>
        </row>
        <row r="599">
          <cell r="B599" t="str">
            <v>06863</v>
          </cell>
          <cell r="C599" t="str">
            <v>ORSE</v>
          </cell>
          <cell r="D599" t="str">
            <v>LUMINÁRIA TIPO BALIZADOR, CORPO EM ALUMINIO FUNDIDO PINTADO, DIFUSOR EM VIDRO FRISADO(TIPO TARTARUGA)</v>
          </cell>
          <cell r="E599" t="str">
            <v>UN</v>
          </cell>
          <cell r="F599">
            <v>82.02</v>
          </cell>
        </row>
      </sheetData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O"/>
      <sheetName val="ANALÍTICA NOVA"/>
      <sheetName val="COMP_01"/>
      <sheetName val="COMP_02"/>
      <sheetName val="COMP_03"/>
      <sheetName val="AUX"/>
      <sheetName val="BASE"/>
      <sheetName val="COTAÇÕES"/>
      <sheetName val="CRONOGRAMA"/>
      <sheetName val="SINAPI-INSU"/>
      <sheetName val="SINAPI-SERV"/>
    </sheetNames>
    <sheetDataSet>
      <sheetData sheetId="0"/>
      <sheetData sheetId="1"/>
      <sheetData sheetId="2"/>
      <sheetData sheetId="3"/>
      <sheetData sheetId="4"/>
      <sheetData sheetId="5"/>
      <sheetData sheetId="6">
        <row r="13">
          <cell r="B13" t="str">
            <v>CÓDIGO</v>
          </cell>
          <cell r="C13" t="str">
            <v>FONTE</v>
          </cell>
          <cell r="D13" t="str">
            <v>DESCRIÇÃO</v>
          </cell>
          <cell r="E13" t="str">
            <v>UNIDADE</v>
          </cell>
          <cell r="F13" t="str">
            <v>UNIT</v>
          </cell>
        </row>
        <row r="14">
          <cell r="D14" t="str">
            <v>SINAPI-CE (serviços)</v>
          </cell>
        </row>
        <row r="15">
          <cell r="B15">
            <v>72840</v>
          </cell>
          <cell r="C15" t="str">
            <v>SINAPI-CE</v>
          </cell>
          <cell r="D15" t="str">
            <v>TRANSPORTE COMERCIAL COM CAMINHAO CARROCERIA 9 T, RODOVIA PAVIMENTADA</v>
          </cell>
          <cell r="E15" t="str">
            <v>TXKM</v>
          </cell>
          <cell r="F15">
            <v>0.51</v>
          </cell>
        </row>
        <row r="16">
          <cell r="B16" t="str">
            <v>74219/002</v>
          </cell>
          <cell r="C16" t="str">
            <v>SINAPI-CE</v>
          </cell>
          <cell r="D16" t="str">
            <v>PASSADICOS COM TABUAS DE MADEIRA PARA VEICULOS</v>
          </cell>
          <cell r="E16" t="str">
            <v>M2</v>
          </cell>
          <cell r="F16">
            <v>40.4</v>
          </cell>
        </row>
        <row r="17">
          <cell r="B17" t="str">
            <v>74221/001</v>
          </cell>
          <cell r="C17" t="str">
            <v>SINAPI-CE</v>
          </cell>
          <cell r="D17" t="str">
            <v>PASSADICOS COM TABUAS DE MADEIRA PARA VEICULOS CHAPA DE ACO CARBONO 3/8 (COLOC/ USO/ RETIR) P/ PASS VEICULO SOBRE VALA MEDIDA P/ AREA CHAPA EM CADA APLICACAO</v>
          </cell>
          <cell r="E17" t="str">
            <v>M2</v>
          </cell>
          <cell r="F17" t="str">
            <v>2,02</v>
          </cell>
        </row>
        <row r="18">
          <cell r="B18">
            <v>72897</v>
          </cell>
          <cell r="C18" t="str">
            <v>SINAPI-CE</v>
          </cell>
          <cell r="D18" t="str">
            <v>CARGA MANUAL DE ENTULHO EM CAMINHAO BASCULANTE 6 M3</v>
          </cell>
          <cell r="E18" t="str">
            <v>M3</v>
          </cell>
          <cell r="F18">
            <v>19.079999999999998</v>
          </cell>
        </row>
        <row r="19">
          <cell r="B19">
            <v>85375</v>
          </cell>
          <cell r="C19" t="str">
            <v>SINAPI-CE</v>
          </cell>
          <cell r="D19" t="str">
            <v>REMOÇÃO DE BLOKRET COM EMPILHAMENTO</v>
          </cell>
          <cell r="E19" t="str">
            <v>M2</v>
          </cell>
          <cell r="F19">
            <v>9.84</v>
          </cell>
        </row>
        <row r="20">
          <cell r="B20" t="str">
            <v>74236/001</v>
          </cell>
          <cell r="C20" t="str">
            <v>SINAPI-CE</v>
          </cell>
          <cell r="D20" t="str">
            <v>PLANTIO DE GRAMA BATATAIS EM PLACAS</v>
          </cell>
          <cell r="E20" t="str">
            <v>M2</v>
          </cell>
          <cell r="F20">
            <v>11.92</v>
          </cell>
        </row>
        <row r="21">
          <cell r="B21">
            <v>72137</v>
          </cell>
          <cell r="C21" t="str">
            <v>SINAPI-CE</v>
          </cell>
          <cell r="D21" t="str">
            <v>PISO INDUSTRIAL ALTA RESINTENCIA, ESPESSURA 12 MM, INCLUSO JUNTAS DE DILATAÇÃO PLASTICAS E POLIMENTO MECANIZADO.</v>
          </cell>
          <cell r="E21" t="str">
            <v>M2</v>
          </cell>
          <cell r="F21">
            <v>75.25</v>
          </cell>
        </row>
        <row r="22">
          <cell r="B22">
            <v>87445</v>
          </cell>
          <cell r="C22" t="str">
            <v>SINAPI-CE</v>
          </cell>
          <cell r="D22" t="str">
            <v>BETONEIRA CAPACIDADE NOMINAL 400 L, CAPACIDADE DE MISTURA 310 L, MOTOR A DIESEL POTÊNCIA 5,0 HP, SEM CARREGADOR - CHP DIURNO. AF_06/2014</v>
          </cell>
          <cell r="E22" t="str">
            <v>CHP</v>
          </cell>
          <cell r="F22">
            <v>2.89</v>
          </cell>
        </row>
        <row r="23">
          <cell r="B23">
            <v>90086</v>
          </cell>
          <cell r="C23" t="str">
            <v>SINAPI-CE</v>
          </cell>
          <cell r="D23" t="str">
            <v>ESCAVAÇÃO MECANIZADA DE VALA COM PROF. MAIOR QUE 3,0 M ATÉ 4,5 M(MÉDIAENTRE MONTANTE E JUSANTE/UMA COMPOSIÇÃO POR TRECHO), COM ESCAVADEIRA</v>
          </cell>
          <cell r="E23" t="str">
            <v>M3</v>
          </cell>
          <cell r="F23">
            <v>8.26</v>
          </cell>
        </row>
        <row r="24">
          <cell r="B24" t="str">
            <v>74010/001</v>
          </cell>
          <cell r="C24" t="str">
            <v>SINAPI-CE</v>
          </cell>
          <cell r="D24" t="str">
            <v>CARGA E DESCARGA MECANICA DE SOLO UTILIZANDO CAMINHAO BASCULANTE 6,0M3/16T E PA CARREGADEIRA SOBRE PNEUS 128 HP, CAPACIDADE DA CAÇAMBA 1,7 A2,8 M3, PESO OPERACIONAL 11632 KG</v>
          </cell>
          <cell r="E24" t="str">
            <v>M3</v>
          </cell>
          <cell r="F24">
            <v>1.56</v>
          </cell>
        </row>
        <row r="25">
          <cell r="B25" t="str">
            <v>73990/001</v>
          </cell>
          <cell r="C25" t="str">
            <v>SINAPI-CE</v>
          </cell>
          <cell r="D25" t="str">
            <v>ARMACAO ACO CA-50 P/1,0M3 DE CONCRETO</v>
          </cell>
          <cell r="E25" t="str">
            <v xml:space="preserve"> UN</v>
          </cell>
          <cell r="F25">
            <v>479.6</v>
          </cell>
        </row>
        <row r="26">
          <cell r="B26" t="str">
            <v>73933/001</v>
          </cell>
          <cell r="C26" t="str">
            <v>SINAPI-CE</v>
          </cell>
          <cell r="D26" t="str">
            <v>PORTA DE FERRO, DE ABRIR, TIPO GRADE COM CHAPA, 87X210CM, COM GUARNICÕES</v>
          </cell>
          <cell r="E26" t="str">
            <v xml:space="preserve"> UN</v>
          </cell>
          <cell r="F26">
            <v>426.66</v>
          </cell>
        </row>
        <row r="27">
          <cell r="B27" t="str">
            <v>73739/001</v>
          </cell>
          <cell r="C27" t="str">
            <v>SINAPI-CE</v>
          </cell>
          <cell r="D27" t="str">
            <v>PINTURA ESMALTE ACETINADO EM MADEIRA, DUAS DEMAOS</v>
          </cell>
          <cell r="E27" t="str">
            <v>M2</v>
          </cell>
          <cell r="F27">
            <v>12.4</v>
          </cell>
        </row>
        <row r="28">
          <cell r="B28">
            <v>72843</v>
          </cell>
          <cell r="C28" t="str">
            <v>SINAPI-CE</v>
          </cell>
          <cell r="D28" t="str">
            <v>TRANSPORTE COMERCIAL COM CAMINHAO BASCULANTE 6 M3, RODOVIA PAVIMENTADA CARGA, MANOBRAS E DESCARGA DE AREIA, BRITA, PEDRA DE MAO E SOLOS COM C   TAMINHAO BASCULANTE 6 M3 (DESCARGA LIVRE)</v>
          </cell>
          <cell r="E28" t="str">
            <v>TXKM</v>
          </cell>
          <cell r="F28">
            <v>0.66</v>
          </cell>
        </row>
        <row r="29">
          <cell r="B29">
            <v>5824</v>
          </cell>
          <cell r="C29" t="str">
            <v>SINAPI-CE</v>
          </cell>
          <cell r="D29" t="str">
            <v>CAMINHÃO TOCO, PBT 16.000 KG, CARGA ÚTIL MÁX. 10.685 KG, DIST. ENTRE EIXOS 4,8 M, POTÊNCIA 189 CV, INCLUSIVE CARROCERIA FIXA ABERTA DE MADEIRA P/ TRANSPORTE GERAL DE CARGA SECA, DIMEN. APROX. 2,5 X 7,00 X 0,50 M - CHP DIURNO. AF_06/2014</v>
          </cell>
          <cell r="E29" t="str">
            <v>CHP</v>
          </cell>
          <cell r="F29">
            <v>114.72</v>
          </cell>
        </row>
        <row r="30">
          <cell r="B30">
            <v>6260</v>
          </cell>
          <cell r="C30" t="str">
            <v>SINAPI-CE</v>
          </cell>
          <cell r="D30" t="str">
            <v>CAMINHÃO PIPA 6.000 L, PESO BRUTO TOTAL 13.000 KG, DISTÂNCIA ENTRE EIXOS 4,80 M, POTÊNCIA 189 CV INCLUSIVE TANQUE DE AÇO PARA TRANSPORTE DE ÁGUA, CAPACIDADE 6 M3 - CHI DIURNO. AF_06/2014</v>
          </cell>
          <cell r="E30" t="str">
            <v>CHP</v>
          </cell>
          <cell r="F30">
            <v>36.51</v>
          </cell>
        </row>
        <row r="31">
          <cell r="B31">
            <v>5811</v>
          </cell>
          <cell r="C31" t="str">
            <v>SINAPI-CE</v>
          </cell>
          <cell r="D31" t="str">
            <v>CAMINHÃO BASCULANTE 6 M3, PESO BRUTO TOTAL 16.000 KG, CARGA ÚTIL MÁXIMA 13.071 KG, DISTÂNCIA ENTRE EIXOS 4,80 M, POTÊNCIA 230 CV INCLUSIVE CUSINA DE CONCRETO FIXA, CAPACIDADE NOMINAL DE 90 A 120 M3/H, SEM SILO - CHP DIURNO. AF_07/2016</v>
          </cell>
          <cell r="E31" t="str">
            <v>CHP</v>
          </cell>
          <cell r="F31">
            <v>148.26</v>
          </cell>
        </row>
        <row r="32">
          <cell r="B32">
            <v>85662</v>
          </cell>
          <cell r="C32" t="str">
            <v>SINAPI-CE</v>
          </cell>
          <cell r="D32" t="str">
            <v>ARMAÇÃO EM TELA DE AÇO SOLDADA NERVURADA Q-92, AÇO CA-60, 4,2MM, MALHA 15 X 15 CM</v>
          </cell>
          <cell r="E32" t="str">
            <v>M2</v>
          </cell>
          <cell r="F32">
            <v>8.5</v>
          </cell>
        </row>
        <row r="33">
          <cell r="B33" t="str">
            <v>74034/001</v>
          </cell>
          <cell r="C33" t="str">
            <v>SINAPI-CE</v>
          </cell>
          <cell r="D33" t="str">
            <v>ESPALHAMENTO DE MATERIAL DE 1A CATEGORIA COM TRATOR DE ESTEIRA COM 153HP</v>
          </cell>
          <cell r="E33" t="str">
            <v>M3</v>
          </cell>
          <cell r="F33">
            <v>2</v>
          </cell>
        </row>
        <row r="34">
          <cell r="B34">
            <v>85180</v>
          </cell>
          <cell r="C34" t="str">
            <v>SINAPI-CE</v>
          </cell>
          <cell r="D34" t="str">
            <v>PLANTIO DE GRAMA ESMERALDA EM ROLO</v>
          </cell>
          <cell r="E34" t="str">
            <v>M2</v>
          </cell>
          <cell r="F34">
            <v>14.35</v>
          </cell>
        </row>
        <row r="35">
          <cell r="B35">
            <v>89403</v>
          </cell>
          <cell r="C35" t="str">
            <v>SINAPI-CE</v>
          </cell>
          <cell r="D35" t="str">
            <v>TUBO, PVC, SOLDÁVEL, DN 32MM, INSTALADO EM RAMAL OU SUB-RAMAL DE ÁGUA - FORNECIMENTO E INSTALAÇÃO. AF_12/2014</v>
          </cell>
          <cell r="E35" t="str">
            <v>M</v>
          </cell>
          <cell r="F35">
            <v>10.46</v>
          </cell>
        </row>
        <row r="36">
          <cell r="B36">
            <v>89448</v>
          </cell>
          <cell r="C36" t="str">
            <v>SINAPI-CE</v>
          </cell>
          <cell r="D36" t="str">
            <v>TUBO, PVC, SOLDÁVEL, DN 40MM, INSTALADO EM PRUMADA DE ÁGUA - FORNECIMENTO E INSTALAÇÃO. AF_12/2014</v>
          </cell>
          <cell r="E36" t="str">
            <v>M</v>
          </cell>
          <cell r="F36">
            <v>11.16</v>
          </cell>
        </row>
        <row r="37">
          <cell r="B37">
            <v>92771</v>
          </cell>
          <cell r="C37" t="str">
            <v>SINAPI-CE</v>
          </cell>
          <cell r="D37" t="str">
            <v>ARMAÇÃO DE LAJE DE UMA ESTRUTURA CONVENCIONAL DE CONCRETO ARMADO EM UM EDIFÍCIO DE MÚLTIPLOS PAVIMENTOS UTILIZANDO AÇO CA-50 DE 10.0 MM - MONTAGEM. AF_12/2015_P</v>
          </cell>
          <cell r="E37" t="str">
            <v>KG</v>
          </cell>
          <cell r="F37">
            <v>5.32</v>
          </cell>
        </row>
        <row r="38">
          <cell r="B38">
            <v>71623</v>
          </cell>
          <cell r="C38" t="str">
            <v>SINAPI-CE</v>
          </cell>
          <cell r="D38" t="str">
            <v>CHAPIM DE CONCRETO APARENTE COM ACABAMENTO DESEMPENADO, FORMA DE COMPENSADO PLASTIFICADO (MADEIRIT) DE 14 X 10 CM, FUNDIDO NO LOCAL.</v>
          </cell>
          <cell r="E38" t="str">
            <v>M</v>
          </cell>
          <cell r="F38">
            <v>23.04</v>
          </cell>
        </row>
        <row r="39">
          <cell r="B39">
            <v>91283</v>
          </cell>
          <cell r="C39" t="str">
            <v>SINAPI-CE</v>
          </cell>
          <cell r="D39" t="str">
            <v>CORTADORA DE PISO COM MOTOR 4 TEMPOS A GASOLINA, POTÊNCIA DE 13 HP, COM DISCO DE CORTE DIAMANTADO SEGMENTADO PARA CONCRETO, DIÂMETRO DE 350
MM, FURO DE 1" (14 X 1") - CHP DIURNO. AF_08/2015</v>
          </cell>
          <cell r="E39" t="str">
            <v>CHP</v>
          </cell>
          <cell r="F39">
            <v>12.19</v>
          </cell>
        </row>
        <row r="40">
          <cell r="B40">
            <v>73548</v>
          </cell>
          <cell r="C40" t="str">
            <v>SINAPI-CE</v>
          </cell>
          <cell r="D40" t="str">
            <v>ARGAMASSA TRACO 1:3 (CIMENTO E AREIA), PREPARO MANUAL, INCLUSO ADITIVO IMPERMEABILIZANTE</v>
          </cell>
          <cell r="E40" t="str">
            <v>M3</v>
          </cell>
          <cell r="F40">
            <v>415.59</v>
          </cell>
        </row>
        <row r="41">
          <cell r="B41">
            <v>6087</v>
          </cell>
          <cell r="C41" t="str">
            <v>SINAPI-CE</v>
          </cell>
          <cell r="D41" t="str">
            <v>TAMPA EM CONCRETO ARMADO 60X60X5CM P/CX INSPECAO/FOSSA SEPTICA</v>
          </cell>
          <cell r="E41" t="str">
            <v xml:space="preserve"> UN</v>
          </cell>
          <cell r="F41">
            <v>21.33</v>
          </cell>
        </row>
        <row r="42">
          <cell r="B42">
            <v>89130</v>
          </cell>
          <cell r="C42" t="str">
            <v>SINAPI-CE</v>
          </cell>
          <cell r="D42" t="str">
            <v>PÁ CARREGADEIRA SOBRE RODAS, POTÊNCIA 197 HP, CAPACIDADE DA CAÇAMBA 2, 5 A 3,5 M3, PESO OPERACIONAL 18338 KG - DEPRECIAÇÃO. AF_06/2014</v>
          </cell>
          <cell r="E42" t="str">
            <v>H</v>
          </cell>
          <cell r="F42">
            <v>30.17</v>
          </cell>
        </row>
        <row r="43">
          <cell r="B43">
            <v>93368</v>
          </cell>
          <cell r="C43" t="str">
            <v>SINAPI-CE</v>
          </cell>
          <cell r="D43" t="str">
            <v>REATERRO MECANIZADO DE VALA COM ESCAVADEIRA HIDRÁULICA (CAPACIDADE DACAÇAMBA: 0,8 M³ / POTÊNCIA: 111 HP), LARGURA ATÉ 1,5 M, PROFUNDIDADE DE 1,5 A 3,0 M, COM SOLO (SEM SUBSTITUIÇÃO) DE 1ª CATEGORIA EM LOCAIS COM BAIXO NÍVEL DE INTERFERÊNCIA. AF_04/2016</v>
          </cell>
          <cell r="E43" t="str">
            <v>M3</v>
          </cell>
          <cell r="F43">
            <v>10.84</v>
          </cell>
        </row>
        <row r="44">
          <cell r="B44" t="str">
            <v>73877/001</v>
          </cell>
          <cell r="C44" t="str">
            <v>SINAPI-CE</v>
          </cell>
          <cell r="D44" t="str">
            <v>ESCORAMENTO DE VALAS COM PRANCHOES METALICOS - AREA CRAVADA</v>
          </cell>
          <cell r="E44" t="str">
            <v>M2</v>
          </cell>
          <cell r="F44">
            <v>49.39</v>
          </cell>
        </row>
        <row r="45">
          <cell r="B45" t="str">
            <v>73967/002</v>
          </cell>
          <cell r="C45" t="str">
            <v>SINAPI-CE</v>
          </cell>
          <cell r="D45" t="str">
            <v xml:space="preserve">PLANTIO DE ARVORE REGIONAL, ALTURA MAIOR QUE 2,00M, EM CAVAS DE 80X80X  </v>
          </cell>
          <cell r="E45" t="str">
            <v xml:space="preserve"> UN</v>
          </cell>
          <cell r="F45">
            <v>189.16</v>
          </cell>
        </row>
        <row r="46">
          <cell r="B46">
            <v>87335</v>
          </cell>
          <cell r="C46" t="str">
            <v>SINAPI-CE</v>
          </cell>
          <cell r="D46" t="str">
            <v>ARGAMASSA TRAÇO 1:2:8 (CIMENTO, CAL E AREIA MÉDIA) PARA EMBOÇO/MASSA ÚNICA/ASSENTAMENTO DE ALVENARIA DE VEDAÇÃO, PREPARO MECÂNICO COM MISTUR
ADOR DE EIXO HORIZONTAL DE 300 KG. AF_06/2014</v>
          </cell>
          <cell r="E46" t="str">
            <v>M3</v>
          </cell>
          <cell r="F46">
            <v>328.95</v>
          </cell>
        </row>
        <row r="47">
          <cell r="B47">
            <v>94969</v>
          </cell>
          <cell r="C47" t="str">
            <v>SINAPI-CE</v>
          </cell>
          <cell r="D47" t="str">
            <v>CONCRETO FCK = 15MPA, TRAÇO 1:3,4:3,5 (CIMENTO/ AREIA MÉDIA/ BRITA 1) PREPARO MECÂNICO COM BETONEIRA 600 L. AF_07/2016</v>
          </cell>
          <cell r="E47" t="str">
            <v>M3</v>
          </cell>
          <cell r="F47">
            <v>213.85</v>
          </cell>
        </row>
        <row r="48">
          <cell r="B48">
            <v>95276</v>
          </cell>
          <cell r="C48" t="str">
            <v>SINAPI-CE</v>
          </cell>
          <cell r="D48" t="str">
            <v>POLIDORA DE PISO (POLITRIZ), PESO DE 100KG, DIÂMETRO 450 MM, MOTOR ELÉTRICO, POTÊNCIA 4 HP - CHP DIURNO. AF_09/2016</v>
          </cell>
          <cell r="E48" t="str">
            <v>CHP</v>
          </cell>
          <cell r="F48">
            <v>3.29</v>
          </cell>
        </row>
        <row r="49">
          <cell r="B49">
            <v>89502</v>
          </cell>
          <cell r="C49" t="str">
            <v>SINAPI-CE</v>
          </cell>
          <cell r="D49" t="str">
            <v>JOELHO 45 GRAUS, PVC, SOLDÁVEL, DN 50MM, INSTALADO EM PRUMADA DE ÁGUA FORNECIMENTO E INSTALAÇÃO. AF_12/2014</v>
          </cell>
          <cell r="E49" t="str">
            <v>UN</v>
          </cell>
          <cell r="F49">
            <v>9.7100000000000009</v>
          </cell>
        </row>
        <row r="50">
          <cell r="B50">
            <v>88630</v>
          </cell>
          <cell r="C50" t="str">
            <v>SINAPI-CE</v>
          </cell>
          <cell r="D50" t="str">
            <v>ARGAMASSA TRAÇO 1:4 (CIMENTO E AREIA MÉDIA), PREPARO MECÂNICO COM BETO NEIRA 400 L. AF_08/2014</v>
          </cell>
          <cell r="E50" t="str">
            <v>M3</v>
          </cell>
          <cell r="F50">
            <v>231.77</v>
          </cell>
        </row>
        <row r="51">
          <cell r="B51">
            <v>94963</v>
          </cell>
          <cell r="C51" t="str">
            <v>SINAPI-CE</v>
          </cell>
          <cell r="D51" t="str">
            <v>CONCRETO FCK = 15MPA, TRAÇO 1:3,4:3,5 (CIMENTO/ AREIA MÉDIA/ BRITA 1)- PREPARO MECÂNICO COM BETONEIRA 400 L. AF_07/2016</v>
          </cell>
          <cell r="E51" t="str">
            <v>M3</v>
          </cell>
          <cell r="F51">
            <v>224.51</v>
          </cell>
        </row>
        <row r="52">
          <cell r="B52" t="str">
            <v>73891/001</v>
          </cell>
          <cell r="C52" t="str">
            <v>SINAPI-CE</v>
          </cell>
          <cell r="D52" t="str">
            <v>ESGOTAMENTO COM MOTO-BOMBA AUTOESCOVANTE</v>
          </cell>
          <cell r="E52" t="str">
            <v>H</v>
          </cell>
          <cell r="F52" t="str">
            <v>6,32</v>
          </cell>
        </row>
        <row r="53">
          <cell r="B53">
            <v>79480</v>
          </cell>
          <cell r="C53" t="str">
            <v>SINAPI-CE</v>
          </cell>
          <cell r="D53" t="str">
            <v>ESCAVACAO MECANICA CAMPO ABERTO EM SOLO EXCETO ROCHA ATE 2,00M PROFUNDIDADE</v>
          </cell>
          <cell r="E53" t="str">
            <v>M3</v>
          </cell>
          <cell r="F53">
            <v>2.72</v>
          </cell>
        </row>
        <row r="54">
          <cell r="B54">
            <v>83651</v>
          </cell>
          <cell r="C54" t="str">
            <v>SINAPI-CE</v>
          </cell>
          <cell r="D54" t="str">
            <v>TUBO PVC CORRUGADO PERFURADO 100 MM C/ JUNTA ELASTICA PARA DRENAGEM.</v>
          </cell>
          <cell r="E54" t="str">
            <v>M</v>
          </cell>
          <cell r="F54">
            <v>26.75</v>
          </cell>
        </row>
        <row r="55">
          <cell r="B55">
            <v>83671</v>
          </cell>
          <cell r="C55" t="str">
            <v>SINAPI-CE</v>
          </cell>
          <cell r="D55" t="str">
            <v>TUBO PVC DN 100 MM PARA DRENAGEM - FORNECIMENTO E INSTALACAO</v>
          </cell>
          <cell r="E55" t="str">
            <v>M</v>
          </cell>
          <cell r="F55">
            <v>40.729999999999997</v>
          </cell>
        </row>
        <row r="56">
          <cell r="B56">
            <v>83670</v>
          </cell>
          <cell r="C56" t="str">
            <v>SINAPI-CE</v>
          </cell>
          <cell r="D56" t="str">
            <v>TUBO PVC DN 75 MM PARA DRENAGEM - FORNECIMENTO E INSTALACAO</v>
          </cell>
          <cell r="E56" t="str">
            <v>M</v>
          </cell>
          <cell r="F56">
            <v>37.93</v>
          </cell>
        </row>
        <row r="57">
          <cell r="B57">
            <v>94652</v>
          </cell>
          <cell r="C57" t="str">
            <v>SINAPI-CE</v>
          </cell>
          <cell r="D57" t="str">
            <v>TUBO, PVC, SOLDÁVEL, DN 60 MM, INSTALADO EM RESERVAÇÃO DE ÁGUA DE EDIFICAÇÃO QUE POSSUA RESERVATÓRIO DE FIBRA/FIBROCIMENTO     FORNECIMENTO E INSTALAÇÃO. AF_06/2016</v>
          </cell>
          <cell r="E57" t="str">
            <v>M</v>
          </cell>
          <cell r="F57">
            <v>27.96</v>
          </cell>
        </row>
        <row r="58">
          <cell r="B58">
            <v>94680</v>
          </cell>
          <cell r="C58" t="str">
            <v>SINAPI-CE</v>
          </cell>
          <cell r="D58" t="str">
            <v>JOELHO 90 GRAUS, PVC, SOLDÁVEL, DN 60 MM INSTALADO EM RESERVAÇÃO DE ÁGUA DE EDIFICAÇÃO QUE POSSUA RESERVATÓRIO DE FIBRA/FIBROCIMENTO     FORNECIMENTO E INSTALAÇÃO. AF_06/2016</v>
          </cell>
          <cell r="E58" t="str">
            <v>UN</v>
          </cell>
          <cell r="F58">
            <v>30.51</v>
          </cell>
        </row>
        <row r="59">
          <cell r="B59">
            <v>91866</v>
          </cell>
          <cell r="C59" t="str">
            <v>SINAPI-CE</v>
          </cell>
          <cell r="D59" t="str">
            <v>ELETRODUTO RÍGIDO ROSCÁVEL, PVC, DN 20 MM (1/2"), PARA CIRCUITOS TERMINAIS, INSTALADO EM LAJE - FORNECIMENTO E INSTALAÇÃO. AF_12/2015</v>
          </cell>
          <cell r="E59" t="str">
            <v>M</v>
          </cell>
          <cell r="F59">
            <v>4.57</v>
          </cell>
        </row>
        <row r="60">
          <cell r="B60">
            <v>91864</v>
          </cell>
          <cell r="C60" t="str">
            <v>SINAPI-CE</v>
          </cell>
          <cell r="D60" t="str">
            <v>ELETRODUTO RÍGIDO ROSCÁVEL, PVC, DN 32 MM (1"), PARA CIRCUITOS TERMINAIS, INSTALADO EM LAJE - FORNECIMENTO E INSTALAÇÃO. AF_12/2015</v>
          </cell>
          <cell r="E60" t="str">
            <v>M</v>
          </cell>
          <cell r="F60">
            <v>8.86</v>
          </cell>
        </row>
        <row r="61">
          <cell r="B61">
            <v>5901</v>
          </cell>
          <cell r="C61" t="str">
            <v>SINAPI-CE</v>
          </cell>
          <cell r="D61" t="str">
            <v>CAMINHÃO PIPA 10.000 L TRUCADO, PESO BRUTO TOTAL 23.000 KG, CARGA ÚTILMÁXIMA 15.935 KG, DISTÂNCIA ENTRE EIXOS 4,8 M, POTÊNCIA 230 CV, INCLUSIVE TANQUE DE AÇO PARA TRANSPORTE DE ÁGUA - CHP DIURNO. AF_06/2014</v>
          </cell>
          <cell r="E61" t="str">
            <v>CHP</v>
          </cell>
          <cell r="F61">
            <v>146.26</v>
          </cell>
        </row>
        <row r="62">
          <cell r="B62" t="str">
            <v>74236/001</v>
          </cell>
          <cell r="C62" t="str">
            <v>SINAPI-CE</v>
          </cell>
          <cell r="D62" t="str">
            <v>PLANTIO DE GRAMA BATATAIS EM PLACAS</v>
          </cell>
          <cell r="E62" t="str">
            <v>M2</v>
          </cell>
          <cell r="F62">
            <v>11.92</v>
          </cell>
        </row>
        <row r="63">
          <cell r="B63">
            <v>5903</v>
          </cell>
          <cell r="C63" t="str">
            <v>SINAPI-CE</v>
          </cell>
          <cell r="D63" t="str">
            <v>CAMINHÃO PIPA 10.000 L TRUCADO, PESO BRUTO TOTAL 23.000 KG, CARGA ÚTILMÁXIMA 15.935 KG, DISTÂNCIA ENTRE EIXOS 4,8 M, POTÊNCIA 230 CV, INCLUSIVE TANQUE DE AÇO PARA TRANSPORTE DE ÁGUA - CHI DIURNO. AF_06/2015</v>
          </cell>
          <cell r="E63" t="str">
            <v>CHI</v>
          </cell>
          <cell r="F63">
            <v>42.3</v>
          </cell>
        </row>
        <row r="64">
          <cell r="B64">
            <v>5921</v>
          </cell>
          <cell r="C64" t="str">
            <v>SINAPI-CE</v>
          </cell>
          <cell r="D64" t="str">
            <v>GRADE DE DISCO REBOCÁVEL COM 20 DISCOS 24" X 6 MM COM PNEUS PARA TRANS PORTE - CHP DIURNO. AF_06/2014</v>
          </cell>
          <cell r="E64" t="str">
            <v>CHP</v>
          </cell>
          <cell r="F64">
            <v>4.5599999999999996</v>
          </cell>
        </row>
        <row r="65">
          <cell r="B65">
            <v>5923</v>
          </cell>
          <cell r="C65" t="str">
            <v>SINAPI-CE</v>
          </cell>
          <cell r="D65" t="str">
            <v>GRADE DE DISCO REBOCÁVEL COM 20 DISCOS 24" X 6 MM COM PNEUS PARA TRANS PORTE - CHI DIURNO. AF_06/2015</v>
          </cell>
          <cell r="E65" t="str">
            <v>CHI</v>
          </cell>
          <cell r="F65">
            <v>2.85</v>
          </cell>
        </row>
        <row r="66">
          <cell r="B66">
            <v>5932</v>
          </cell>
          <cell r="C66" t="str">
            <v>SINAPI-CE</v>
          </cell>
          <cell r="D66" t="str">
            <v>MOTONIVELADORA POTÊNCIA BÁSICA LÍQUIDA (PRIMEIRA MARCHA) 125 HP, PESO BRUTO 13032 KG, LARGURA DA LÂMINA DE 3,7 M - CHI DIURNO. AF_06/2014</v>
          </cell>
          <cell r="E66" t="str">
            <v>CHP</v>
          </cell>
          <cell r="F66">
            <v>156.22</v>
          </cell>
        </row>
        <row r="67">
          <cell r="B67">
            <v>5934</v>
          </cell>
          <cell r="C67" t="str">
            <v>SINAPI-CE</v>
          </cell>
          <cell r="D67" t="str">
            <v>MOTONIVELADORA POTÊNCIA BÁSICA LÍQUIDA (PRIMEIRA MARCHA) 125 HP, PESO BRUTO 13032 KG, LARGURA DA LÂMINA DE 3,7 M - CHP DIURNO. AF_06/2015</v>
          </cell>
          <cell r="E67" t="str">
            <v>CHI</v>
          </cell>
          <cell r="F67">
            <v>54.6</v>
          </cell>
        </row>
        <row r="68">
          <cell r="B68">
            <v>89035</v>
          </cell>
          <cell r="C68" t="str">
            <v>SINAPI-CE</v>
          </cell>
          <cell r="D68" t="str">
            <v>TRATOR DE PNEUS, POTÊNCIA 85 CV, TRAÇÃO 4X4, PESO COM LASTRO DE 4.675 KG - CHP DIURNO. AF_06/2014</v>
          </cell>
          <cell r="E68" t="str">
            <v>CHP</v>
          </cell>
          <cell r="F68">
            <v>68.69</v>
          </cell>
        </row>
        <row r="69">
          <cell r="B69">
            <v>89036</v>
          </cell>
          <cell r="C69" t="str">
            <v>SINAPI-CE</v>
          </cell>
          <cell r="D69" t="str">
            <v>TRATOR DE PNEUS, POTÊNCIA 85 CV, TRAÇÃO 4X4, PESO COM LASTRO DE 4.675 KG - CHI DIURNO. AF_06/2015</v>
          </cell>
          <cell r="E69" t="str">
            <v>CHI</v>
          </cell>
          <cell r="F69">
            <v>24.63</v>
          </cell>
        </row>
        <row r="70">
          <cell r="B70">
            <v>5678</v>
          </cell>
          <cell r="C70" t="str">
            <v>SINAPI-CE</v>
          </cell>
          <cell r="D70" t="str">
            <v>RETROESCAVADEIRA SOBRE RODAS COM CARREGADEIRA, TRAÇÃO 4X4, POTÊNCIA LÍQ. 88 HP, CAÇAMBA CARREG. CAP. MÍN. 1 M3, CAÇAMBA RETRO CAP. 0,26 M3,PESO OPERACIONAL MÍN. 6.674 KG, PROFUNDIDADE ESCAVAÇÃO MÁX. 4,37 M - CHP DIURNO. AF_06/2014</v>
          </cell>
          <cell r="E70" t="str">
            <v>CHP</v>
          </cell>
          <cell r="F70">
            <v>99.53</v>
          </cell>
        </row>
        <row r="71">
          <cell r="B71">
            <v>5679</v>
          </cell>
          <cell r="C71" t="str">
            <v>SINAPI-CE</v>
          </cell>
          <cell r="D71" t="str">
            <v>RETROESCAVADEIRA SOBRE RODAS COM CARREGADEIRA, TRAÇÃO 4X4, POTÊNCIA LÍQ. 88 HP, CAÇAMBA CARREG. CAP. MÍN. 1 M3, CAÇAMBA RETRO CAP. 0,26 M3,PESO OPERACIONAL MÍN. 6.674 KG, PROFUNDIDADE ESCAVAÇÃO MÁX. 4,37 M - CHI DIURNO. AF_06/2015</v>
          </cell>
          <cell r="E71" t="str">
            <v>CHI</v>
          </cell>
          <cell r="F71">
            <v>39.29</v>
          </cell>
        </row>
        <row r="72">
          <cell r="B72">
            <v>5847</v>
          </cell>
          <cell r="C72" t="str">
            <v>SINAPI-CE</v>
          </cell>
          <cell r="D72" t="str">
            <v>TRATOR DE ESTEIRAS, POTÊNCIA 170 HP, PESO OPERACIONAL 19 T, CAÇAMBA 5,2 M3 - CHP DIURNO. AF_06/2014</v>
          </cell>
          <cell r="E72" t="str">
            <v>CHP</v>
          </cell>
          <cell r="F72">
            <v>217.34</v>
          </cell>
        </row>
        <row r="73">
          <cell r="B73">
            <v>5867</v>
          </cell>
          <cell r="C73" t="str">
            <v>SINAPI-CE</v>
          </cell>
          <cell r="D73" t="str">
            <v>ROLO COMPACTADOR VIBRATÓRIO TANDEM AÇO LISO, POTÊNCIA 58 HP, PESO SEM/COM LASTRO 6,5 / 9,4 T, LARGURA DE TRABALHO 1,2 M - CHP DIURNO. AF_06/</v>
          </cell>
          <cell r="E73" t="str">
            <v>CHP</v>
          </cell>
          <cell r="F73">
            <v>108.09</v>
          </cell>
        </row>
        <row r="74">
          <cell r="B74">
            <v>5869</v>
          </cell>
          <cell r="C74" t="str">
            <v>SINAPI-CE</v>
          </cell>
          <cell r="D74" t="str">
            <v>ROLO COMPACTADOR VIBRATÓRIO TANDEM AÇO LISO, POTÊNCIA 58 HP, PESO SEM/COM LASTRO 6,5 / 9,4 T, LARGURA DE TRABALHO 1,2 M - CHI DIURNO. AF_06/</v>
          </cell>
          <cell r="E74" t="str">
            <v>CHI</v>
          </cell>
          <cell r="F74">
            <v>50.58</v>
          </cell>
        </row>
        <row r="75">
          <cell r="B75">
            <v>89510</v>
          </cell>
          <cell r="C75" t="str">
            <v>SINAPI-CE</v>
          </cell>
          <cell r="D75" t="str">
            <v>CURVA 45 GRAUS, PVC, SOLDÁVEL, DN 60MM, INSTALADO EM PRUMADA DE ÁGUA FORNECIMENTO E INSTALAÇÃO. AF_12/2014</v>
          </cell>
          <cell r="E75" t="str">
            <v>UN</v>
          </cell>
          <cell r="F75">
            <v>18.52</v>
          </cell>
        </row>
        <row r="76">
          <cell r="B76">
            <v>89519</v>
          </cell>
          <cell r="C76" t="str">
            <v>SINAPI-CE</v>
          </cell>
          <cell r="D76" t="str">
            <v xml:space="preserve">CURVA 45 GRAUS, PVC, SOLDÁVEL, DN 75MM, INSTALADO EM PRUMADA DE ÁGUA - FORNECIMENTO E INSTALAÇÃO. AF_12/2014 </v>
          </cell>
          <cell r="E76" t="str">
            <v>UN</v>
          </cell>
          <cell r="F76">
            <v>33.909999999999997</v>
          </cell>
        </row>
        <row r="77">
          <cell r="B77">
            <v>89594</v>
          </cell>
          <cell r="C77" t="str">
            <v>SINAPI-CE</v>
          </cell>
          <cell r="D77" t="str">
            <v>UNIÃO, PVC, SOLDÁVEL, DN 50MM, INSTALADO EM PRUMADA DE ÁGUA - FORNECIMENTO E INSTALAÇÃO. AF_12/2014</v>
          </cell>
          <cell r="E77" t="str">
            <v>UN</v>
          </cell>
          <cell r="F77">
            <v>21.32</v>
          </cell>
        </row>
        <row r="78">
          <cell r="B78">
            <v>94492</v>
          </cell>
          <cell r="C78" t="str">
            <v>SINAPI-CE</v>
          </cell>
          <cell r="D78" t="str">
            <v>REGISTRO DE ESFERA, PVC, SOLDÁVEL, DN 50 MM, INSTALADO EM RESERVAÇÃO DE ÁGUA DE EDIFICAÇÃO QUE POSSUA RESERVATÓRIO DE FIBRA/FIBROCIMENTO FORNECIMENTO E INSTALAÇÃO. AF_06/2016</v>
          </cell>
          <cell r="E78" t="str">
            <v>UN</v>
          </cell>
          <cell r="F78">
            <v>49.56</v>
          </cell>
        </row>
        <row r="79">
          <cell r="B79" t="str">
            <v>73795/012</v>
          </cell>
          <cell r="C79" t="str">
            <v>SINAPI-CE</v>
          </cell>
          <cell r="D79" t="str">
            <v xml:space="preserve">VÁLVULA DE RETENÇÃO HORIZONTAL Ø 50MM (2") - FORNECIMENTO E INSTALAÇÃO </v>
          </cell>
          <cell r="E79" t="str">
            <v>UN</v>
          </cell>
          <cell r="F79">
            <v>178.08</v>
          </cell>
        </row>
        <row r="80">
          <cell r="B80">
            <v>91171</v>
          </cell>
          <cell r="C80" t="str">
            <v>SINAPI-CE</v>
          </cell>
          <cell r="D80" t="str">
            <v>FIXAÇÃO DE TUBOS HORIZONTAIS DE PVC, CPVC OU COBRE DIÂMETROS MAIORES QUE 40 MM E MENORES OU IGUAIS A 75 MM COM ABRAÇADEIRA METÁLICA RÍGIDAIPO D 1 1/2", FIXADA EM PERFILADO EM LAJE. AF_05/2015</v>
          </cell>
          <cell r="E80" t="str">
            <v>M</v>
          </cell>
          <cell r="F80">
            <v>2.21</v>
          </cell>
        </row>
        <row r="81">
          <cell r="B81" t="str">
            <v>73881/001</v>
          </cell>
          <cell r="C81" t="str">
            <v>SINAPI-CE</v>
          </cell>
          <cell r="D81" t="str">
            <v>EXECUCAO DE DRENO COM MANTA GEOTEXTIL 200 G/M2</v>
          </cell>
          <cell r="E81" t="str">
            <v>M2</v>
          </cell>
          <cell r="F81">
            <v>6.12</v>
          </cell>
        </row>
        <row r="82">
          <cell r="B82" t="str">
            <v>73902/001</v>
          </cell>
          <cell r="C82" t="str">
            <v>SINAPI-CE</v>
          </cell>
          <cell r="D82" t="str">
            <v>CAMADA DRENANTE COM BRITA NUM 3</v>
          </cell>
          <cell r="E82" t="str">
            <v>M3</v>
          </cell>
          <cell r="F82">
            <v>88.89</v>
          </cell>
        </row>
        <row r="83">
          <cell r="B83">
            <v>83623</v>
          </cell>
          <cell r="C83" t="str">
            <v>SINAPI-CE</v>
          </cell>
          <cell r="D83" t="str">
            <v>GRELHA DE FERRO FUNDIDO PARA CANALETA LARG = 30CM, FORNECIMENTO E ASSENTAMENTO</v>
          </cell>
          <cell r="E83" t="str">
            <v>M</v>
          </cell>
          <cell r="F83" t="str">
            <v>207,68</v>
          </cell>
        </row>
        <row r="84">
          <cell r="B84">
            <v>94682</v>
          </cell>
          <cell r="C84" t="str">
            <v>SINAPI-CE</v>
          </cell>
          <cell r="D84" t="str">
            <v>JOELHO 90 GRAUS, PVC, SOLDÁVEL, DN 75 MM INSTALADO EM RESERVAÇÃO DE ÁG</v>
          </cell>
          <cell r="E84" t="str">
            <v>UN</v>
          </cell>
          <cell r="F84">
            <v>72.25</v>
          </cell>
        </row>
        <row r="85">
          <cell r="B85" t="str">
            <v>74072/002</v>
          </cell>
          <cell r="C85" t="str">
            <v>SINAPI-CE</v>
          </cell>
          <cell r="D85" t="str">
            <v>CORRIMAO EM TUBO ACO GALVANIZADO 2 1/2" COM BRACADEIRA</v>
          </cell>
          <cell r="E85" t="str">
            <v>M</v>
          </cell>
          <cell r="F85">
            <v>91.68</v>
          </cell>
        </row>
        <row r="86">
          <cell r="B86">
            <v>84183</v>
          </cell>
          <cell r="C86" t="str">
            <v>SINAPI-CE</v>
          </cell>
          <cell r="D86" t="str">
            <v>PISO EM PEDRA PORTUGUESA ASSENTADO SOBRE BASE DE AREIA, REJUNTADO COM CIMENTO COMUM</v>
          </cell>
          <cell r="E86" t="str">
            <v>M2</v>
          </cell>
          <cell r="F86">
            <v>131.49</v>
          </cell>
        </row>
        <row r="87">
          <cell r="B87" t="str">
            <v>73792/001</v>
          </cell>
          <cell r="C87" t="str">
            <v>SINAPI-CE</v>
          </cell>
          <cell r="D87" t="str">
            <v xml:space="preserve">FORRO EM PLACAS PRE-MOLDADAS DE GESSO LISO, BISOTADO, 60X60CM COM ESPESSURA CENTRAL 1,2CM E NAS BORDAS 3,0CM, INCLUSO FIXACAO COM ARAME E ESTRUTURA DE MADEIRA  </v>
          </cell>
          <cell r="E87" t="str">
            <v>M2</v>
          </cell>
          <cell r="F87">
            <v>60.61</v>
          </cell>
        </row>
        <row r="88">
          <cell r="B88">
            <v>93584</v>
          </cell>
          <cell r="C88" t="str">
            <v>SINAPI-CE</v>
          </cell>
          <cell r="D88" t="str">
            <v>EXECUÇÃO DE DEPÓSITO EM CANTEIRO DE OBRA EM CHAPA DE MADEIRA COMPENSADA, NÃO INCLUSO MOBILIÁRIO</v>
          </cell>
          <cell r="E88" t="str">
            <v>M2</v>
          </cell>
          <cell r="F88">
            <v>433.2</v>
          </cell>
        </row>
        <row r="89">
          <cell r="B89" t="str">
            <v>73855/001</v>
          </cell>
          <cell r="C89" t="str">
            <v>SINAPI-CE</v>
          </cell>
          <cell r="D89" t="str">
            <v>CHUMBADOR DE AÇO PARA FIXAÇÃO DE POSTE DE ACO RETO OU CURVO 7 A 9M COM   UN</v>
          </cell>
          <cell r="E89" t="str">
            <v>UN</v>
          </cell>
          <cell r="F89">
            <v>663.96</v>
          </cell>
        </row>
        <row r="90">
          <cell r="B90" t="str">
            <v>73847/001</v>
          </cell>
          <cell r="C90" t="str">
            <v>SINAPI-CE</v>
          </cell>
          <cell r="D90" t="str">
            <v>ALUGUEL CONTAINER/ESCRIT INCL INST ELET LARG=2,20 COMP=6,20 ALT=2,50M CHAPA ACO C/NERV TRAPEZ FORRO C/ISOL TERMO/ACUSTICO</v>
          </cell>
          <cell r="E90" t="str">
            <v>MÊS</v>
          </cell>
          <cell r="F90">
            <v>585.92999999999995</v>
          </cell>
        </row>
        <row r="91">
          <cell r="B91">
            <v>93210</v>
          </cell>
          <cell r="C91" t="str">
            <v>SINAPI-CE</v>
          </cell>
          <cell r="D91" t="str">
            <v>EXECUÇÃO DE REFEITÓRIO EM CANTEIRO DE OBRA EM CHAPA DE MADEIRA COMPENSADA, NÃO INCLUSO MOBILIÁRIO E EQUIPAMENTOS</v>
          </cell>
          <cell r="E91" t="str">
            <v>M2</v>
          </cell>
          <cell r="F91">
            <v>348.36</v>
          </cell>
        </row>
        <row r="92">
          <cell r="B92" t="str">
            <v>74209/001</v>
          </cell>
          <cell r="C92" t="str">
            <v>SINAPI-CE</v>
          </cell>
          <cell r="D92" t="str">
            <v>PLACA DE OBRA EM CHAPA DE ACO GALVANIZADO</v>
          </cell>
          <cell r="E92" t="str">
            <v>M2</v>
          </cell>
          <cell r="F92">
            <v>228.2</v>
          </cell>
        </row>
        <row r="93">
          <cell r="B93">
            <v>87495</v>
          </cell>
          <cell r="C93" t="str">
            <v>SINAPI-CE</v>
          </cell>
          <cell r="D93" t="str">
            <v>ALVENARIA DE VEDAÇÃO DE BLOCOS CERÂMICOS FURADOS NA HORIZONTAL DE 9X19X19CM (ESPESSURA 9CM) DE PAREDES COM ÁREA LÍQUIDA MENOR QUE 6M² SEM VÃ OS E ARGAMASSA DE ASSENTAMENTO COM PREPARO EM BETONEIRA</v>
          </cell>
          <cell r="E93" t="str">
            <v>M2</v>
          </cell>
          <cell r="F93">
            <v>52.97</v>
          </cell>
        </row>
        <row r="94">
          <cell r="B94">
            <v>92801</v>
          </cell>
          <cell r="C94" t="str">
            <v>SINAPI-CE</v>
          </cell>
          <cell r="D94" t="str">
            <v>CORTE E DOBRA DE AÇO CA-50, DIÂMETRO DE 6.3 MM, UTILIZADO EM LAJE</v>
          </cell>
          <cell r="E94" t="str">
            <v>KG</v>
          </cell>
          <cell r="F94">
            <v>5.12</v>
          </cell>
        </row>
        <row r="95">
          <cell r="B95">
            <v>92873</v>
          </cell>
          <cell r="C95" t="str">
            <v>SINAPI-CE</v>
          </cell>
          <cell r="D95" t="str">
            <v>LANÇAMENTO COM USO DE BALDES, ADENSAMENTO E ACABAMENTO DE CONCRETO EM ESTRUTURAS. AF_12/2015</v>
          </cell>
          <cell r="E95" t="str">
            <v>M3</v>
          </cell>
          <cell r="F95">
            <v>130.28</v>
          </cell>
        </row>
        <row r="96">
          <cell r="B96">
            <v>94974</v>
          </cell>
          <cell r="C96" t="str">
            <v>SINAPI-CE</v>
          </cell>
          <cell r="D96" t="str">
            <v>CONCRETO MAGRO PARA LASTRO, TRAÇO 1:4,5:4,5 (CIMENTO/ AREIA MÉDIA/ BRITA 1) - PREPARO MANUAL</v>
          </cell>
          <cell r="E96" t="str">
            <v>M3</v>
          </cell>
          <cell r="F96">
            <v>277.02</v>
          </cell>
        </row>
        <row r="97">
          <cell r="B97">
            <v>93358</v>
          </cell>
          <cell r="C97" t="str">
            <v>SINAPI-CE</v>
          </cell>
          <cell r="D97" t="str">
            <v>ESCAVAÇÃO MANUAL DE VALAS</v>
          </cell>
          <cell r="E97" t="str">
            <v>M3</v>
          </cell>
          <cell r="F97" t="str">
            <v>49,21</v>
          </cell>
        </row>
        <row r="98">
          <cell r="B98">
            <v>88631</v>
          </cell>
          <cell r="C98" t="str">
            <v>SINAPI-CE</v>
          </cell>
          <cell r="D98" t="str">
            <v>ARGAMASSA TRAÇO 1:4 (CIMENTO E AREIA MÉDIA), PREPARO MANUAL</v>
          </cell>
          <cell r="E98" t="str">
            <v>M3</v>
          </cell>
          <cell r="F98">
            <v>291.57</v>
          </cell>
        </row>
        <row r="99">
          <cell r="B99">
            <v>94975</v>
          </cell>
          <cell r="C99" t="str">
            <v>SINAPI-CE</v>
          </cell>
          <cell r="D99" t="str">
            <v>CONCRETO FCK = 15MPA, TRAÇO 1:3,4:3,5 (CIMENTO/ AREIA MÉDIA/ BRITA 1) - PREPARO MANUAL</v>
          </cell>
          <cell r="E99" t="str">
            <v>M3</v>
          </cell>
          <cell r="F99">
            <v>295.52999999999997</v>
          </cell>
        </row>
        <row r="100">
          <cell r="B100">
            <v>5928</v>
          </cell>
          <cell r="C100" t="str">
            <v>SINAPI-CE</v>
          </cell>
          <cell r="D100" t="str">
            <v>GUINDAUTO HIDRÁULICO, CAPACIDADE MÁXIMA DE CARGA 6200 KG, MOMENTO MÁXIMO DE CARGA 11,7 TM, ALCANCE MÁXIMO HORIZONTAL 9,70 M, INCLUSIVE CAMINHÃO TOCO PBT 16.000 KG, POTÊNCIA DE 189 CV - CHP DIURNO</v>
          </cell>
          <cell r="E100" t="str">
            <v>CHP</v>
          </cell>
          <cell r="F100">
            <v>122.07</v>
          </cell>
        </row>
        <row r="101">
          <cell r="B101" t="str">
            <v>73827/001</v>
          </cell>
          <cell r="C101" t="str">
            <v>SINAPI-CE</v>
          </cell>
          <cell r="D101" t="str">
            <v>KIT CAVALETE PVC COM REGISTRO 1/2" - FORNECIMENTO E INSTALAÇÃO</v>
          </cell>
          <cell r="E101" t="str">
            <v>UN</v>
          </cell>
          <cell r="F101">
            <v>53.35</v>
          </cell>
        </row>
        <row r="102">
          <cell r="B102">
            <v>83878</v>
          </cell>
          <cell r="C102" t="str">
            <v>SINAPI-CE</v>
          </cell>
          <cell r="D102" t="str">
            <v>LIGACAO DA REDE 50MM AO RAMAL PREDIAL 1/2"</v>
          </cell>
          <cell r="E102" t="str">
            <v>UN</v>
          </cell>
          <cell r="F102">
            <v>41.78</v>
          </cell>
        </row>
        <row r="103">
          <cell r="B103">
            <v>89509</v>
          </cell>
          <cell r="C103" t="str">
            <v>SINAPI-CE</v>
          </cell>
          <cell r="D103" t="str">
            <v>TUBO PVC, SÉRIE R, ÁGUA PLUVIAL, DN 50 MM, FORNECIDO E INSTALADO EM RAMAL DE ENCAMINHAMENTO</v>
          </cell>
          <cell r="E103" t="str">
            <v>M</v>
          </cell>
          <cell r="F103">
            <v>14.59</v>
          </cell>
        </row>
        <row r="104">
          <cell r="B104">
            <v>41598</v>
          </cell>
          <cell r="C104" t="str">
            <v>SINAPI-CE</v>
          </cell>
          <cell r="D104" t="str">
            <v>ENTRADA PROVISORIA DE ENERGIA ELETRICA AEREA TRIFASICA 40A EM POSTE MADEIRA</v>
          </cell>
          <cell r="E104" t="str">
            <v>UN</v>
          </cell>
          <cell r="F104">
            <v>1290.29</v>
          </cell>
        </row>
        <row r="105">
          <cell r="B105">
            <v>89353</v>
          </cell>
          <cell r="C105" t="str">
            <v>SINAPI-CE</v>
          </cell>
          <cell r="D105" t="str">
            <v>REGISTRO DE GAVETA BRUTO, LATÃO, ROSCÁVEL, 3/4", FORNECIDO E INSTALADO EM RAMAL DE ÁGUA. AF_12/2014</v>
          </cell>
          <cell r="E105" t="str">
            <v>UN</v>
          </cell>
          <cell r="F105">
            <v>30.34</v>
          </cell>
        </row>
        <row r="106">
          <cell r="B106">
            <v>91844</v>
          </cell>
          <cell r="C106" t="str">
            <v>SINAPI-CE</v>
          </cell>
          <cell r="D106" t="str">
            <v>ELETRODUTO FLEXÍVEL CORRUGADO, PVC, DN 25 MM (3/4"), PARA CIRCUITOS TERMINAIS, INSTALADO EM LAJE - FORNECIMENTO E INSTALAÇÃO. AF_12/2015</v>
          </cell>
          <cell r="E106" t="str">
            <v>M</v>
          </cell>
          <cell r="F106">
            <v>4.04</v>
          </cell>
        </row>
        <row r="107">
          <cell r="B107" t="str">
            <v>73768/010</v>
          </cell>
          <cell r="C107" t="str">
            <v>SINAPI-CE</v>
          </cell>
          <cell r="D107" t="str">
            <v>CABO TELEFONICO CCI-50 2 PARES (USO INTERNO) - FORNECIMENTO E INSTALACAO</v>
          </cell>
          <cell r="E107" t="str">
            <v>M</v>
          </cell>
          <cell r="F107">
            <v>1.23</v>
          </cell>
        </row>
        <row r="108">
          <cell r="B108">
            <v>72337</v>
          </cell>
          <cell r="C108" t="str">
            <v>SINAPI-CE</v>
          </cell>
          <cell r="D108" t="str">
            <v>TOMADA PARA TELEFONE DE 4 POLOS PADRAO TELEBRAS - FORNECIMENTO E INSTALACAO</v>
          </cell>
          <cell r="E108" t="str">
            <v>UN</v>
          </cell>
          <cell r="F108">
            <v>21.08</v>
          </cell>
        </row>
        <row r="109">
          <cell r="B109">
            <v>83370</v>
          </cell>
          <cell r="C109" t="str">
            <v>SINAPI-CE</v>
          </cell>
          <cell r="D109" t="str">
            <v>QUADRO DE DISTRIBUICAO PARA TELEFONE N.3, 40X40X12CM EM CHAPA METALICA , DE EMBUTIR, SEM ACESSORIOS, PADRAO TELEBRAS, FORNECIMENTO E INSTALACAO</v>
          </cell>
          <cell r="E109" t="str">
            <v>UN</v>
          </cell>
          <cell r="F109">
            <v>196.06</v>
          </cell>
        </row>
        <row r="110">
          <cell r="B110" t="str">
            <v>73749/001</v>
          </cell>
          <cell r="C110" t="str">
            <v>SINAPI-CE</v>
          </cell>
          <cell r="D110" t="str">
            <v>CAIXA ENTERRADA PARA INSTALACOES TELEFONICAS TIPO R1 0,60X0,35X0,50M EM BLOCOS DE CONCRETO ESTRUTURAL</v>
          </cell>
          <cell r="E110" t="str">
            <v>UN</v>
          </cell>
          <cell r="F110" t="str">
            <v>142,17</v>
          </cell>
        </row>
        <row r="111">
          <cell r="B111">
            <v>89353</v>
          </cell>
          <cell r="C111" t="str">
            <v>SINAPI-CE</v>
          </cell>
          <cell r="D111" t="str">
            <v>REGISTRO DE GAVETA BRUTO, LATÃO, ROSCÁVEL, 3/4", FORNECIDO E INSTALADO EM RAMAL DE ÁGUA. AF_12/2014</v>
          </cell>
          <cell r="E111" t="str">
            <v>UN</v>
          </cell>
          <cell r="F111" t="str">
            <v>33,83</v>
          </cell>
        </row>
        <row r="112">
          <cell r="B112">
            <v>89710</v>
          </cell>
          <cell r="C112" t="str">
            <v>SINAPI-CE</v>
          </cell>
          <cell r="D112" t="str">
            <v>RALO SECO, PVC, DN 100 X 40 MM, JUNTA SOLDÁVEL, FORNECIDO E INSTALADO EM RAMAL DE DESCARGA OU EM RAMAL DE ESGOTO SANITÁRIO. AF_12/2014</v>
          </cell>
          <cell r="E112" t="str">
            <v>UN</v>
          </cell>
          <cell r="F112">
            <v>6.48</v>
          </cell>
        </row>
        <row r="113">
          <cell r="B113" t="str">
            <v>73953/002</v>
          </cell>
          <cell r="C113" t="str">
            <v>SINAPI-CE</v>
          </cell>
          <cell r="D113" t="str">
            <v xml:space="preserve">LUMINARIA TIPO CALHA, DE SOBREPOR, COM REATOR DE PARTIDA RAPIDA E LAMP  </v>
          </cell>
          <cell r="E113" t="str">
            <v>UN</v>
          </cell>
          <cell r="F113">
            <v>72.52</v>
          </cell>
        </row>
        <row r="114">
          <cell r="B114">
            <v>94229</v>
          </cell>
          <cell r="C114" t="str">
            <v>SINAPI-CE</v>
          </cell>
          <cell r="D114" t="str">
            <v>CALHA EM CHAPA DE AÇO GALVANIZADO NÚMERO 24, DESENVOLVIMENTO DE 100 CM, INCLUSO TRANSPORTE VERTICAL</v>
          </cell>
          <cell r="E114" t="str">
            <v>M</v>
          </cell>
          <cell r="F114">
            <v>97.36</v>
          </cell>
        </row>
        <row r="115">
          <cell r="B115">
            <v>72283</v>
          </cell>
          <cell r="C115" t="str">
            <v>SINAPI-CE</v>
          </cell>
          <cell r="D115" t="str">
            <v>ABRIGO PARA HIDRANTE, 75X45X17CM, COM REGISTRO GLOBO ANGULAR 45º 2.1/2</v>
          </cell>
          <cell r="E115" t="str">
            <v>UN</v>
          </cell>
          <cell r="F115">
            <v>1027.74</v>
          </cell>
        </row>
        <row r="116">
          <cell r="B116">
            <v>83738</v>
          </cell>
          <cell r="C116" t="str">
            <v>SINAPI-CE</v>
          </cell>
          <cell r="D116" t="str">
            <v>IMPERMEABILIZACAO DE SUPERFICIE COM MANTA ASFALTICA (COM POLIMEROS TIPO APP), E=4 MM</v>
          </cell>
          <cell r="E116" t="str">
            <v>M2</v>
          </cell>
          <cell r="F116">
            <v>79.44</v>
          </cell>
        </row>
        <row r="117">
          <cell r="B117">
            <v>83534</v>
          </cell>
          <cell r="C117" t="str">
            <v>SINAPI-CE</v>
          </cell>
          <cell r="D117" t="str">
            <v>LASTRO DE CONCRETO, PREPARO MECÂNICO, INCLUSOS ADITIVO IMPERMEABILIZANTE, LANÇAMENTO E ADENSAMENTO</v>
          </cell>
          <cell r="E117" t="str">
            <v>M3</v>
          </cell>
          <cell r="F117">
            <v>416.57</v>
          </cell>
        </row>
        <row r="118">
          <cell r="B118">
            <v>87298</v>
          </cell>
          <cell r="C118" t="str">
            <v>SINAPI-CE</v>
          </cell>
          <cell r="D118" t="str">
            <v>ARGAMASSA TRAÇO 1:3 (CIMENTO E AREIA MÉDIA) PARA CONTRAPISO, PREPARO MECÂNICO COM BETONEIRA 400 L</v>
          </cell>
          <cell r="E118" t="str">
            <v>M3</v>
          </cell>
          <cell r="F118">
            <v>338.83</v>
          </cell>
        </row>
        <row r="119">
          <cell r="B119">
            <v>95467</v>
          </cell>
          <cell r="C119" t="str">
            <v>SINAPI-CE</v>
          </cell>
          <cell r="D119" t="str">
            <v>EMBASAMENTO C/PEDRA ARGAMASSADA UTILIZANDO ARG.CIM/AREIA 1:4</v>
          </cell>
          <cell r="E119" t="str">
            <v>M3</v>
          </cell>
          <cell r="F119">
            <v>309.14999999999998</v>
          </cell>
        </row>
        <row r="120">
          <cell r="B120">
            <v>95474</v>
          </cell>
          <cell r="C120" t="str">
            <v>SINAPI-CE</v>
          </cell>
          <cell r="D120" t="str">
            <v>ALVENARIA DE EMBASAMENTO EM TIJOLOS CERAMICOS MACICOS 5X10X20CM, ASSENTADO   COM ARGAMASSA TRACO 1:2:8 (CIMENTO, CAL E AREIA)</v>
          </cell>
          <cell r="E120" t="str">
            <v>M3</v>
          </cell>
          <cell r="F120">
            <v>470.39</v>
          </cell>
        </row>
        <row r="121">
          <cell r="B121">
            <v>91955</v>
          </cell>
          <cell r="C121" t="str">
            <v>SINAPI-CE</v>
          </cell>
          <cell r="D121" t="str">
            <v>INTERRUPTOR PARALELO (1 MÓDULO), 10A/250V, INCLUINDO SUPORTE E PLACA FORNECIMENTO E INSTALAÇÃO. AF_12/2015</v>
          </cell>
          <cell r="E121" t="str">
            <v>UN</v>
          </cell>
          <cell r="F121">
            <v>22.32</v>
          </cell>
        </row>
        <row r="122">
          <cell r="B122">
            <v>93182</v>
          </cell>
          <cell r="C122" t="str">
            <v>SINAPI-CE</v>
          </cell>
          <cell r="D122" t="str">
            <v>VERGA PRÉ-MOLDADA PARA JANELAS COM ATÉ 1,5 M DE VÃO</v>
          </cell>
          <cell r="E122" t="str">
            <v>M</v>
          </cell>
          <cell r="F122">
            <v>17.850000000000001</v>
          </cell>
        </row>
        <row r="123">
          <cell r="B123">
            <v>93183</v>
          </cell>
          <cell r="C123" t="str">
            <v>SINAPI-CE</v>
          </cell>
          <cell r="D123" t="str">
            <v>VERGA PRÉ-MOLDADA PARA JANELAS COM MAIS DE 1,5 M DE VÃO</v>
          </cell>
          <cell r="E123" t="str">
            <v>M</v>
          </cell>
          <cell r="F123">
            <v>22.3</v>
          </cell>
        </row>
        <row r="124">
          <cell r="B124">
            <v>93184</v>
          </cell>
          <cell r="C124" t="str">
            <v>SINAPI-CE</v>
          </cell>
          <cell r="D124" t="str">
            <v>VERGA PRÉ-MOLDADA PARA PORTAS COM ATÉ 1,5 M DE VÃO</v>
          </cell>
          <cell r="E124" t="str">
            <v>M</v>
          </cell>
          <cell r="F124" t="str">
            <v>13,66</v>
          </cell>
        </row>
        <row r="125">
          <cell r="B125">
            <v>93185</v>
          </cell>
          <cell r="C125" t="str">
            <v>SINAPI-CE</v>
          </cell>
          <cell r="D125" t="str">
            <v>VERGA PRÉ-MOLDADA PARA PORTAS COM MAIS DE 1,5 M DE VÃO</v>
          </cell>
          <cell r="E125" t="str">
            <v>M</v>
          </cell>
          <cell r="F125">
            <v>22.53</v>
          </cell>
        </row>
        <row r="126">
          <cell r="B126">
            <v>93194</v>
          </cell>
          <cell r="C126" t="str">
            <v>SINAPI-CE</v>
          </cell>
          <cell r="D126" t="str">
            <v>CONTRAVERGA PRÉ-MOLDADA PARA VÃOS DE ATÉ 1,5 M DE COMPRIMENTO</v>
          </cell>
          <cell r="E126" t="str">
            <v>M</v>
          </cell>
          <cell r="F126">
            <v>17.63</v>
          </cell>
        </row>
        <row r="127">
          <cell r="B127">
            <v>93195</v>
          </cell>
          <cell r="C127" t="str">
            <v>SINAPI-CE</v>
          </cell>
          <cell r="D127" t="str">
            <v>CONTRAVERGA PRÉ-MOLDADA PARA VÃOS DE MAIS DE 1,5 M DE COMPRIMENTO</v>
          </cell>
          <cell r="E127" t="str">
            <v>M</v>
          </cell>
          <cell r="F127">
            <v>20.49</v>
          </cell>
        </row>
        <row r="128">
          <cell r="B128">
            <v>87313</v>
          </cell>
          <cell r="C128" t="str">
            <v>SINAPI-CE</v>
          </cell>
          <cell r="D128" t="str">
            <v>ARGAMASSA TRAÇO 1:3 (CIMENTO E AREIA GROSSA) PARA CHAPISCO CONVENCIONAL, PREPARO MECÂNICO COM BETONEIRA 400 L</v>
          </cell>
          <cell r="E128" t="str">
            <v>M3</v>
          </cell>
          <cell r="F128">
            <v>275.08</v>
          </cell>
        </row>
        <row r="129">
          <cell r="B129">
            <v>87292</v>
          </cell>
          <cell r="C129" t="str">
            <v>SINAPI-CE</v>
          </cell>
          <cell r="D129" t="str">
            <v>ARGAMASSA TRAÇO 1:2:8 (CIMENTO, CAL E AREIA MÉDIA) PARA EMBOÇO/MASSA ÚNICA/ASSENTAMENTO DE ALVENARIA DE VEDAÇÃO, PREPARO MECÂNICO COM BETONEIRA 400 L</v>
          </cell>
          <cell r="E129" t="str">
            <v>M3</v>
          </cell>
          <cell r="F129">
            <v>332.62</v>
          </cell>
        </row>
        <row r="130">
          <cell r="B130">
            <v>72887</v>
          </cell>
          <cell r="C130" t="str">
            <v>SINAPI-CE</v>
          </cell>
          <cell r="D130" t="str">
            <v>TRANSPORTE COMERCIAL COM CAMINHAO BASCULANTE 6 M3, RODOVIA PAVIMENTADA</v>
          </cell>
          <cell r="E130" t="str">
            <v>M3XKM</v>
          </cell>
          <cell r="F130">
            <v>0.99</v>
          </cell>
        </row>
        <row r="131">
          <cell r="B131">
            <v>72200</v>
          </cell>
          <cell r="C131" t="str">
            <v>SINAPI-CE</v>
          </cell>
          <cell r="D131" t="str">
            <v>REVESTIMENTO EM LAMINADO MELAMINICO TEXTURIZADO, ESPESSURA 0,8 MM, FIXADO COM COLA</v>
          </cell>
          <cell r="E131" t="str">
            <v>M2</v>
          </cell>
          <cell r="F131">
            <v>65.59</v>
          </cell>
        </row>
        <row r="132">
          <cell r="B132" t="str">
            <v>73736/001</v>
          </cell>
          <cell r="C132" t="str">
            <v>SINAPI-CE</v>
          </cell>
          <cell r="D132" t="str">
            <v>DOBRADICA TIPO VAI E VEM EM LATAO POLIDO 3"</v>
          </cell>
          <cell r="E132" t="str">
            <v>UN</v>
          </cell>
          <cell r="F132">
            <v>99.85</v>
          </cell>
        </row>
        <row r="133">
          <cell r="B133">
            <v>72120</v>
          </cell>
          <cell r="C133" t="str">
            <v>SINAPI-CE</v>
          </cell>
          <cell r="D133" t="str">
            <v>VIDRO TEMPERADO INCOLOR, ESPESSURA 10MM, FORNECIMENTO E INSTALACAO, INCLUSIVE MASSA PARA VEDACAO</v>
          </cell>
          <cell r="E133" t="str">
            <v>M2</v>
          </cell>
          <cell r="F133">
            <v>302.35000000000002</v>
          </cell>
        </row>
        <row r="134">
          <cell r="B134">
            <v>85001</v>
          </cell>
          <cell r="C134" t="str">
            <v>SINAPI-CE</v>
          </cell>
          <cell r="D134" t="str">
            <v>VIDRO LISO FUME, ESPESSURA 4MM</v>
          </cell>
          <cell r="E134" t="str">
            <v>M2</v>
          </cell>
          <cell r="F134">
            <v>192.4</v>
          </cell>
        </row>
        <row r="135">
          <cell r="B135">
            <v>72117</v>
          </cell>
          <cell r="C135" t="str">
            <v>SINAPI-CE</v>
          </cell>
          <cell r="D135" t="str">
            <v>VIDRO LISO COMUM TRANSPARENTE, ESPESSURA 4MM</v>
          </cell>
          <cell r="E135" t="str">
            <v>M2</v>
          </cell>
          <cell r="F135">
            <v>144.37</v>
          </cell>
        </row>
        <row r="136">
          <cell r="B136">
            <v>84959</v>
          </cell>
          <cell r="C136" t="str">
            <v>SINAPI-CE</v>
          </cell>
          <cell r="D136" t="str">
            <v>VIDRO LISO COMUM TRANSPARENTE, ESPESSURA 6MM</v>
          </cell>
          <cell r="E136" t="str">
            <v>M2</v>
          </cell>
          <cell r="F136">
            <v>202.4</v>
          </cell>
        </row>
        <row r="137">
          <cell r="B137">
            <v>94273</v>
          </cell>
          <cell r="C137" t="str">
            <v>SINAPI-CE</v>
          </cell>
          <cell r="D137" t="str">
            <v>ASSENTAMENTO DE GUIA (MEIO-FIO) EM TRECHO RETO, CONFECCIONADA EM CONCRETO PRÉ-FABRICADO, DIMENSÕES 100X15X13X30 CM (COMPRIMENTO X BASE INFERIOR X BASE SUPERIOR X ALTURA), PARA VIAS URBANAS (USO VIÁRIO)</v>
          </cell>
          <cell r="E137" t="str">
            <v>M</v>
          </cell>
          <cell r="F137">
            <v>28.84</v>
          </cell>
        </row>
        <row r="138">
          <cell r="B138">
            <v>5651</v>
          </cell>
          <cell r="C138" t="str">
            <v>SINAPI-CE</v>
          </cell>
          <cell r="D138" t="str">
            <v>FORMA TABUA PARA CONCRETO EM FUNDACAO C/ REAPROVEITAMENTO 5X</v>
          </cell>
          <cell r="E138" t="str">
            <v>M2</v>
          </cell>
          <cell r="F138">
            <v>27.24</v>
          </cell>
        </row>
        <row r="139">
          <cell r="B139" t="str">
            <v>73967/002</v>
          </cell>
          <cell r="C139" t="str">
            <v>SINAPI-CE</v>
          </cell>
          <cell r="D139" t="str">
            <v>PLANTIO DE ARVORE REGIONAL, ALTURA MAIOR QUE 2,00M, EM CAVAS DE 80X80X80CM</v>
          </cell>
          <cell r="E139" t="str">
            <v>UN</v>
          </cell>
          <cell r="F139">
            <v>189.16</v>
          </cell>
        </row>
        <row r="140">
          <cell r="B140" t="str">
            <v>74125/002</v>
          </cell>
          <cell r="C140" t="str">
            <v>SINAPI-CE</v>
          </cell>
          <cell r="D140" t="str">
            <v>ESPELHO CRISTAL ESPESSURA 4MM, COM MOLDURA EM ALUMINIO E COMPENSADO 6MM PLASTIFICADO COLADO</v>
          </cell>
          <cell r="E140" t="str">
            <v>M2</v>
          </cell>
          <cell r="F140">
            <v>502.01</v>
          </cell>
        </row>
        <row r="141">
          <cell r="B141" t="str">
            <v>73964/006</v>
          </cell>
          <cell r="C141" t="str">
            <v>SINAPI-CE</v>
          </cell>
          <cell r="D141" t="str">
            <v>REATERRO DE VALA COM COMPACTAÇÃO MANUAL</v>
          </cell>
          <cell r="E141" t="str">
            <v>M3</v>
          </cell>
          <cell r="F141">
            <v>37.020000000000003</v>
          </cell>
        </row>
        <row r="142">
          <cell r="B142">
            <v>94966</v>
          </cell>
          <cell r="C142" t="str">
            <v>SINAPI-CE</v>
          </cell>
          <cell r="D142" t="str">
            <v>CONCRETO FCK = 30MPA, TRAÇO 1:2,1:2,5 (CIMENTO/ AREIA MÉDIA/ BRITA 1) - PREPARO MECÂNICO COM BETONEIRA 400 L</v>
          </cell>
          <cell r="E142" t="str">
            <v>M3</v>
          </cell>
          <cell r="F142">
            <v>257.74</v>
          </cell>
        </row>
        <row r="143">
          <cell r="B143">
            <v>94964</v>
          </cell>
          <cell r="C143" t="str">
            <v>SINAPI-CE</v>
          </cell>
          <cell r="D143" t="str">
            <v>CONCRETO FCK = 20MPA, TRAÇO 1:2,7:3 (CIMENTO/ AREIA MÉDIA/ BRITA 1) PREPARO MECÂNICO COM BETONEIRA 400 L</v>
          </cell>
          <cell r="E143" t="str">
            <v>M3</v>
          </cell>
          <cell r="F143">
            <v>252.61</v>
          </cell>
        </row>
        <row r="144">
          <cell r="B144" t="str">
            <v>74051/001</v>
          </cell>
          <cell r="C144" t="str">
            <v>SINAPI-CE</v>
          </cell>
          <cell r="D144" t="str">
            <v>CAIXA DE GORDURA DUPLA EM CONCRETO PRE-MOLDADO DN 60MM COM TAMPA - FORNECIMENTO E INSTALACAO</v>
          </cell>
          <cell r="E144" t="str">
            <v>UN</v>
          </cell>
          <cell r="F144" t="str">
            <v>190,75</v>
          </cell>
        </row>
        <row r="145">
          <cell r="B145">
            <v>86935</v>
          </cell>
          <cell r="C145" t="str">
            <v>SINAPI-CE</v>
          </cell>
          <cell r="D145" t="str">
            <v>CUBA DE EMBUTIR DE AÇO INOXIDÁVEL MÉDIA, INCLUSO VÁLVULA TIPO AMERICANA EM METAL CROMADO E SIFÃO FLEXÍVEL EM PVC - FORNECIMENTO E INSTALAÇÃO</v>
          </cell>
          <cell r="E145" t="str">
            <v>UN</v>
          </cell>
          <cell r="F145">
            <v>161.07</v>
          </cell>
        </row>
        <row r="146">
          <cell r="B146" t="str">
            <v>74104/001</v>
          </cell>
          <cell r="C146" t="str">
            <v>SINAPI-CE</v>
          </cell>
          <cell r="D146" t="str">
            <v>CAIXA DE INSPEÇÃO EM ALVENARIA DE TIJOLO MACIÇO 60X60X60CM, REVESTIDA INTERNAMENTO COM BARRA LISA (CIMENTO E AREIA, TRAÇO 1:4) E=2,0CM, COM TAMPA PRÉ-MOLDADA DE CONCRETO E FUNDO DE CONCRETO 15MPA TIPO C - ESCAVAÇÃO E CONFECÇÃO</v>
          </cell>
          <cell r="E146" t="str">
            <v>UN</v>
          </cell>
          <cell r="F146">
            <v>115.74</v>
          </cell>
        </row>
        <row r="147">
          <cell r="B147">
            <v>83447</v>
          </cell>
          <cell r="C147" t="str">
            <v>SINAPI-CE</v>
          </cell>
          <cell r="D147" t="str">
            <v>CAIXA DE PASSAGEM 40X40X50 FUNDO BRITA COM TAMPA</v>
          </cell>
          <cell r="E147" t="str">
            <v>UN</v>
          </cell>
          <cell r="F147">
            <v>128.36000000000001</v>
          </cell>
        </row>
        <row r="148">
          <cell r="B148">
            <v>83449</v>
          </cell>
          <cell r="C148" t="str">
            <v>SINAPI-CE</v>
          </cell>
          <cell r="D148" t="str">
            <v>CAIXA DE PASSAGEM 60X60X70 FUNDO BRITA COM TAMPA</v>
          </cell>
          <cell r="E148" t="str">
            <v>UN</v>
          </cell>
          <cell r="F148">
            <v>272.45</v>
          </cell>
        </row>
        <row r="149">
          <cell r="B149">
            <v>89708</v>
          </cell>
          <cell r="C149" t="str">
            <v>SINAPI-CE</v>
          </cell>
          <cell r="D149" t="str">
            <v>CAIXA SIFONADA, PVC, DN 150 X 185 X 75 MM, JUNTA ELÁSTICA, FORNECIDA E INSTALADA EM RAMAL DE DESCARGA OU EM RAMAL DE ESGOTO SANITÁRIO</v>
          </cell>
          <cell r="E149" t="str">
            <v>UN</v>
          </cell>
          <cell r="F149">
            <v>39.6</v>
          </cell>
        </row>
        <row r="150">
          <cell r="B150">
            <v>91940</v>
          </cell>
          <cell r="C150" t="str">
            <v>SINAPI-CE</v>
          </cell>
          <cell r="D150" t="str">
            <v>CAIXA RETANGULAR 4" X 2" MÉDIA (1,30 M DO PISO), PVC, INSTALADA EM PAREDE - FORNECIMENTO E INSTALAÇÃO</v>
          </cell>
          <cell r="E150" t="str">
            <v>UN</v>
          </cell>
          <cell r="F150">
            <v>8.94</v>
          </cell>
        </row>
        <row r="151">
          <cell r="B151">
            <v>91943</v>
          </cell>
          <cell r="C151" t="str">
            <v>SINAPI-CE</v>
          </cell>
          <cell r="D151" t="str">
            <v>CAIXA RETANGULAR 4" X 4" MÉDIA (1,30 M DO PISO), PVC, INSTALADA EM PAREDE - FORNECIMENTO E INSTALAÇÃO</v>
          </cell>
          <cell r="E151" t="str">
            <v>UN</v>
          </cell>
          <cell r="F151">
            <v>11.38</v>
          </cell>
        </row>
        <row r="152">
          <cell r="B152">
            <v>83633</v>
          </cell>
          <cell r="C152" t="str">
            <v>SINAPI-CE</v>
          </cell>
          <cell r="D152" t="str">
            <v>HIDRANTE SUBTERRANEO FERRO FUNDIDO C/ CURVA LONGA E CAIXA DN=75MM</v>
          </cell>
          <cell r="E152" t="str">
            <v>UN</v>
          </cell>
          <cell r="F152">
            <v>1720.25</v>
          </cell>
        </row>
        <row r="153">
          <cell r="B153">
            <v>73689</v>
          </cell>
          <cell r="C153" t="str">
            <v>SINAPI-CE</v>
          </cell>
          <cell r="D153" t="str">
            <v>CABO TELEFONICO CTP-APL-50, 20 PARES (USO EXTERNO) - FORNECIMENTO E INSTALACAO</v>
          </cell>
          <cell r="E153" t="str">
            <v>M</v>
          </cell>
          <cell r="F153">
            <v>12.08</v>
          </cell>
        </row>
        <row r="154">
          <cell r="B154">
            <v>91926</v>
          </cell>
          <cell r="C154" t="str">
            <v>SINAPI-CE</v>
          </cell>
          <cell r="D154" t="str">
            <v>CABO DE COBRE FLEXÍVEL ISOLADO, 2,5 MM², ANTI-CHAMA 450/750 V, PARA CIRCUITOS TERMINAIS - FORNECIMENTO E INSTALAÇÃO</v>
          </cell>
          <cell r="E154" t="str">
            <v>M</v>
          </cell>
          <cell r="F154">
            <v>2.8</v>
          </cell>
        </row>
        <row r="155">
          <cell r="B155">
            <v>91953</v>
          </cell>
          <cell r="C155" t="str">
            <v>SINAPI-CE</v>
          </cell>
          <cell r="D155" t="str">
            <v>INTERRUPTOR SIMPLES (1 MÓDULO), 10A/250V, INCLUINDO SUPORTE E PLACA - FORNECIMENTO E INSTALAÇÃO</v>
          </cell>
          <cell r="E155" t="str">
            <v>UN</v>
          </cell>
          <cell r="F155" t="str">
            <v>18,01</v>
          </cell>
        </row>
        <row r="156">
          <cell r="B156">
            <v>91959</v>
          </cell>
          <cell r="C156" t="str">
            <v>SINAPI-CE</v>
          </cell>
          <cell r="D156" t="str">
            <v>INTERRUPTOR SIMPLES (2 MÓDULOS), 10A/250V, INCLUINDO SUPORTE E PLACA - FORNECIMENTO E INSTALAÇÃO</v>
          </cell>
          <cell r="E156" t="str">
            <v>UN</v>
          </cell>
          <cell r="F156">
            <v>28.72</v>
          </cell>
        </row>
        <row r="157">
          <cell r="B157">
            <v>91931</v>
          </cell>
          <cell r="C157" t="str">
            <v>SINAPI-CE</v>
          </cell>
          <cell r="D157" t="str">
            <v>CABO DE COBRE FLEXÍVEL ISOLADO, 6 MM², ANTI-CHAMA 0,6/1,0 KV, PARA CIRCUITOS TERMINAIS - FORNECIMENTO E INSTALAÇÃO</v>
          </cell>
          <cell r="E157" t="str">
            <v>M</v>
          </cell>
          <cell r="F157">
            <v>5.0599999999999996</v>
          </cell>
        </row>
        <row r="158">
          <cell r="B158">
            <v>92984</v>
          </cell>
          <cell r="C158" t="str">
            <v>SINAPI-CE</v>
          </cell>
          <cell r="D158" t="str">
            <v>CABO DE COBRE FLEXÍVEL ISOLADO, 25 MM², ANTI-CHAMA 0,6/1,0 KV, PARA DISTRIBUIÇÃO - FORNECIMENTO E INSTALAÇÃO</v>
          </cell>
          <cell r="E158" t="str">
            <v>M</v>
          </cell>
          <cell r="F158">
            <v>13.08</v>
          </cell>
        </row>
        <row r="159">
          <cell r="B159">
            <v>92986</v>
          </cell>
          <cell r="C159" t="str">
            <v>SINAPI-CE</v>
          </cell>
          <cell r="D159" t="str">
            <v>CABO DE COBRE FLEXÍVEL ISOLADO, 35 MM², ANTI-CHAMA 0,6/1,0 KV, PARA DISTRIBUIÇÃO - FORNECIMENTO E INSTALAÇÃO.</v>
          </cell>
          <cell r="E159" t="str">
            <v>M</v>
          </cell>
          <cell r="F159">
            <v>17.57</v>
          </cell>
        </row>
        <row r="160">
          <cell r="B160">
            <v>92988</v>
          </cell>
          <cell r="C160" t="str">
            <v>SINAPI-CE</v>
          </cell>
          <cell r="D160" t="str">
            <v>CABO DE COBRE FLEXÍVEL ISOLADO, 50 MM², ANTI-CHAMA 0,6/1,0 KV, PARA DISTRIBUIÇÃO - FORNECIMENTO E INSTALAÇÃO</v>
          </cell>
          <cell r="E160" t="str">
            <v>M</v>
          </cell>
          <cell r="F160">
            <v>24.53</v>
          </cell>
        </row>
        <row r="161">
          <cell r="B161">
            <v>75889</v>
          </cell>
          <cell r="C161" t="str">
            <v>SINAPI-CE</v>
          </cell>
          <cell r="D161" t="str">
            <v>PINTURA PARA TELHAS DE ALUMINIO COM TINTA ESMALTE AUTOMOTIVA</v>
          </cell>
          <cell r="E161" t="str">
            <v>M2</v>
          </cell>
          <cell r="F161">
            <v>14.62</v>
          </cell>
        </row>
        <row r="162">
          <cell r="B162">
            <v>68053</v>
          </cell>
          <cell r="C162" t="str">
            <v>SINAPI-CE</v>
          </cell>
          <cell r="D162" t="str">
            <v>FORNECIMENTO/INSTALACAO LONA PLASTICA PRETA, PARA IMPERMEABILIZACAO, ESPESSURA 150 MICRAS.</v>
          </cell>
          <cell r="E162" t="str">
            <v>M2</v>
          </cell>
          <cell r="F162">
            <v>4.71</v>
          </cell>
        </row>
        <row r="163">
          <cell r="B163">
            <v>84656</v>
          </cell>
          <cell r="C163" t="str">
            <v>SINAPI-CE</v>
          </cell>
          <cell r="D163" t="str">
            <v>TRATAMENTO EM   CONCRETO COM ESTUQUE E LIXAMENTO</v>
          </cell>
          <cell r="E163" t="str">
            <v>M2</v>
          </cell>
          <cell r="F163">
            <v>25.12</v>
          </cell>
        </row>
        <row r="164">
          <cell r="B164">
            <v>84677</v>
          </cell>
          <cell r="C164" t="str">
            <v>SINAPI-CE</v>
          </cell>
          <cell r="D164" t="str">
            <v>VERNIZ SINTETICO BRILHANTE EM CONCRETO OU TIJOLO, DUAS DEMAOS</v>
          </cell>
          <cell r="E164" t="str">
            <v>M2</v>
          </cell>
          <cell r="F164">
            <v>9</v>
          </cell>
        </row>
        <row r="165">
          <cell r="B165" t="str">
            <v>73838/001</v>
          </cell>
          <cell r="C165" t="str">
            <v>SINAPI-CE</v>
          </cell>
          <cell r="D165" t="str">
            <v>PORTA DE VIDRO TEMPERADO, 0,9X2,10M, ESPESSURA 10MM, INCLUSIVE ACESSORIOS</v>
          </cell>
          <cell r="E165" t="str">
            <v>UN</v>
          </cell>
          <cell r="F165">
            <v>1717.19</v>
          </cell>
        </row>
        <row r="166">
          <cell r="B166">
            <v>86904</v>
          </cell>
          <cell r="C166" t="str">
            <v>SINAPI-CE</v>
          </cell>
          <cell r="D166" t="str">
            <v>LAVATÓRIO LOUÇA BRANCA SUSPENSO, 29,5 X 39CM OU EQUIVALENTE, PADRÃO POPULAR - FORNECIMENTO E INSTALAÇÃO. AF_12/2013</v>
          </cell>
          <cell r="E166" t="str">
            <v>UN</v>
          </cell>
          <cell r="F166">
            <v>99.21</v>
          </cell>
        </row>
        <row r="167">
          <cell r="B167">
            <v>86911</v>
          </cell>
          <cell r="C167" t="str">
            <v>SINAPI-CE</v>
          </cell>
          <cell r="D167" t="str">
            <v>TORNEIRA CROMADA LONGA, DE PAREDE, 1/2" OU 3/4", PARA PIA DE COZINHA,PADRÃO POPULAR - FORNECIMENTO E INSTALAÇÃO. AF_12/2013</v>
          </cell>
          <cell r="E167" t="str">
            <v>UN</v>
          </cell>
          <cell r="F167">
            <v>29.79</v>
          </cell>
        </row>
        <row r="168">
          <cell r="B168">
            <v>86906</v>
          </cell>
          <cell r="C168" t="str">
            <v>SINAPI-CE</v>
          </cell>
          <cell r="D168" t="str">
            <v>TORNEIRA CROMADA DE MESA, 1/2" OU 3/4", PARA LAVATÓRIO, PADRÃO POPULAR - FORNECIMENTO E INSTALAÇÃO. AF_12/2013</v>
          </cell>
          <cell r="E168" t="str">
            <v>UN</v>
          </cell>
          <cell r="F168">
            <v>35</v>
          </cell>
        </row>
        <row r="169">
          <cell r="B169">
            <v>91867</v>
          </cell>
          <cell r="C169" t="str">
            <v>SINAPI-CE</v>
          </cell>
          <cell r="D169" t="str">
            <v>ELETRODUTO RÍGIDO ROSCÁVEL, PVC, DN 25 MM (3/4"), PARA CIRCUITOS TERMINAIS, INSTALADO EM LAJE - FORNECIMENTO E INSTALAÇÃO. AF_12</v>
          </cell>
          <cell r="E169" t="str">
            <v>M</v>
          </cell>
          <cell r="F169">
            <v>5.57</v>
          </cell>
        </row>
        <row r="170">
          <cell r="B170">
            <v>93008</v>
          </cell>
          <cell r="C170" t="str">
            <v>SINAPI-CE</v>
          </cell>
          <cell r="D170" t="str">
            <v xml:space="preserve">ELETRODUTO RÍGIDO ROSCÁVEL, PVC, DN 50 MM (1 1/2") - FORNECIMENTO E INSTALAÇÃO. AF_12/2015 </v>
          </cell>
          <cell r="E170" t="str">
            <v>M</v>
          </cell>
          <cell r="F170">
            <v>9.57</v>
          </cell>
        </row>
        <row r="171">
          <cell r="B171">
            <v>91932</v>
          </cell>
          <cell r="C171" t="str">
            <v>SINAPI-CE</v>
          </cell>
          <cell r="D171" t="str">
            <v>CABO DE COBRE FLEXÍVEL ISOLADO, 10 MM², ANTI-CHAMA 450/750 V, PARA CIRCUITOS TERMINAIS - FORNECIMENTO E INSTALAÇÃO. AF_12/2015</v>
          </cell>
          <cell r="E171" t="str">
            <v>M</v>
          </cell>
          <cell r="F171">
            <v>7.76</v>
          </cell>
        </row>
        <row r="172">
          <cell r="B172">
            <v>91996</v>
          </cell>
          <cell r="C172" t="str">
            <v>SINAPI-CE</v>
          </cell>
          <cell r="D172" t="str">
            <v>TOMADA MÉDIA DE EMBUTIR (1 MÓDULO), 2P+T 10 A, INCLUINDO SUPORTE E PLACA - FORNECIMENTO E INSTALAÇÃO. AF_12/2015</v>
          </cell>
          <cell r="E172" t="str">
            <v>UN</v>
          </cell>
          <cell r="F172">
            <v>21.39</v>
          </cell>
        </row>
        <row r="173">
          <cell r="B173">
            <v>91999</v>
          </cell>
          <cell r="C173" t="str">
            <v>SINAPI-CE</v>
          </cell>
          <cell r="D173" t="str">
            <v>TOMADA BAIXA DE EMBUTIR (1 MÓDULO), 2P+T 20 A, SEM SUPORTE E SEM PLACA - FORNECIMENTO E INSTALAÇÃO. AF_12/2015</v>
          </cell>
          <cell r="E173" t="str">
            <v>UN</v>
          </cell>
          <cell r="F173">
            <v>15.3</v>
          </cell>
        </row>
        <row r="174">
          <cell r="B174">
            <v>92005</v>
          </cell>
          <cell r="C174" t="str">
            <v>SINAPI-CE</v>
          </cell>
          <cell r="D174" t="str">
            <v>TOMADA MÉDIA DE EMBUTIR (2 MÓDULOS), 2P+T 20 A, INCLUINDO SUPORTE E PLACA - FORNECIMENTO E INSTALAÇÃO. AF_12/2015</v>
          </cell>
          <cell r="E174" t="str">
            <v>UN</v>
          </cell>
          <cell r="F174">
            <v>38.86</v>
          </cell>
        </row>
        <row r="175">
          <cell r="B175" t="str">
            <v>74130/002</v>
          </cell>
          <cell r="C175" t="str">
            <v>SINAPI-CE</v>
          </cell>
          <cell r="D175" t="str">
            <v>DISJUNTOR TERMOMAGNETICO MONOPOLAR PADRAO NEMA (AMERICANO) 35 A 50A 240V, FORNECIMENTO E INSTALACAO</v>
          </cell>
          <cell r="E175" t="str">
            <v>UN</v>
          </cell>
          <cell r="F175">
            <v>18.16</v>
          </cell>
        </row>
        <row r="176">
          <cell r="B176" t="str">
            <v>74136/001</v>
          </cell>
          <cell r="C176" t="str">
            <v>SINAPI-CE</v>
          </cell>
          <cell r="D176" t="str">
            <v>PORTA DE ACO DE ENROLAR TIPO GRADE, CHAPA 16</v>
          </cell>
          <cell r="E176" t="str">
            <v>UN</v>
          </cell>
          <cell r="F176">
            <v>309.62</v>
          </cell>
        </row>
        <row r="177">
          <cell r="B177" t="str">
            <v>74130/004</v>
          </cell>
          <cell r="C177" t="str">
            <v>SINAPI-CE</v>
          </cell>
          <cell r="D177" t="str">
            <v>DISJUNTOR TERMOMAGNETICO TRIPOLAR PADRAO NEMA (AMERICANO) 10 A 50A 240 V, FORNECIMENTO E INSTALACAO</v>
          </cell>
          <cell r="E177" t="str">
            <v>UN</v>
          </cell>
          <cell r="F177">
            <v>76.44</v>
          </cell>
        </row>
        <row r="178">
          <cell r="B178">
            <v>86901</v>
          </cell>
          <cell r="C178" t="str">
            <v>SINAPI-CE</v>
          </cell>
          <cell r="D178" t="str">
            <v>CUBA DE EMBUTIR OVAL EM LOUÇA BRANCA, 35 X 50CM OU EQUIVALENTE - FORNECIMENTO E INSTALAÇÃO. AF_12/2013</v>
          </cell>
          <cell r="E178" t="str">
            <v>UN</v>
          </cell>
          <cell r="F178">
            <v>103.28</v>
          </cell>
        </row>
        <row r="179">
          <cell r="B179">
            <v>95240</v>
          </cell>
          <cell r="C179" t="str">
            <v>SINAPI-CE</v>
          </cell>
          <cell r="D179" t="str">
            <v>LASTRO DE CONCRETO, E = 3 CM, PREPARO MECÂNICO, INCLUSOS LANÇAMENTO E ADENSAMENTO. AF_07_2016</v>
          </cell>
          <cell r="E179" t="str">
            <v>M2</v>
          </cell>
          <cell r="F179">
            <v>9.85</v>
          </cell>
        </row>
        <row r="180">
          <cell r="B180">
            <v>72961</v>
          </cell>
          <cell r="C180" t="str">
            <v>SINAPI-CE</v>
          </cell>
          <cell r="D180" t="str">
            <v>REGULARIZACAO E COMPACTACAO DE SUBLEITO ATE 20 CM DE ESPESSURA BASE PARA PAVIMENTACAO COM BRITA GRADUADA, INCLUSIVE COMPACTACAO</v>
          </cell>
          <cell r="E180" t="str">
            <v>M2</v>
          </cell>
          <cell r="F180">
            <v>1.22</v>
          </cell>
        </row>
        <row r="181">
          <cell r="B181">
            <v>91933</v>
          </cell>
          <cell r="C181" t="str">
            <v>SINAPI-CE</v>
          </cell>
          <cell r="D181" t="str">
            <v>CABO DE COBRE FLEXÍVEL ISOLADO, 10 MM², ANTI-CHAMA 0,6/1,0 KV, PARA CIRCUITOS TERMINAIS - FORNECIMENTO E INSTALAÇÃO. AF_12/2015</v>
          </cell>
          <cell r="E181" t="str">
            <v>M</v>
          </cell>
          <cell r="F181">
            <v>7.92</v>
          </cell>
        </row>
        <row r="182">
          <cell r="B182" t="str">
            <v>73749/003</v>
          </cell>
          <cell r="C182" t="str">
            <v>SINAPI-CE</v>
          </cell>
          <cell r="D182" t="str">
            <v>CAIXA ENTERRADA PARA INSTALACOES TELEFONICAS TIPO R3 1,30X1,20X1,20M EM BLOCOS DE CONCRETO ESTRUTURAL</v>
          </cell>
          <cell r="E182" t="str">
            <v>UN</v>
          </cell>
          <cell r="F182">
            <v>848.14</v>
          </cell>
        </row>
        <row r="183">
          <cell r="B183">
            <v>83398</v>
          </cell>
          <cell r="C183" t="str">
            <v>SINAPI-CE</v>
          </cell>
          <cell r="D183" t="str">
            <v>POSTE DE CONCRETO DUPLO T H=10M CARGA NOMINAL 300KG INCLUSIVE ESCAVACAO, EXCLUSIVE TRANSPORTE - FORNECIMENTO E INSTALACAO</v>
          </cell>
          <cell r="E183" t="str">
            <v>UN</v>
          </cell>
          <cell r="F183">
            <v>822.08</v>
          </cell>
        </row>
        <row r="184">
          <cell r="B184">
            <v>83644</v>
          </cell>
          <cell r="C184" t="str">
            <v>SINAPI-CE</v>
          </cell>
          <cell r="D184" t="str">
            <v>BOMBA RECALQUE D'AGUA TRIFASICA 10,0 HP</v>
          </cell>
          <cell r="E184" t="str">
            <v>UN</v>
          </cell>
          <cell r="F184">
            <v>3850.84</v>
          </cell>
        </row>
        <row r="185">
          <cell r="B185">
            <v>91864</v>
          </cell>
          <cell r="C185" t="str">
            <v>SINAPI-CE</v>
          </cell>
          <cell r="D185" t="str">
            <v>ELETRODUTO RÍGIDO ROSCÁVEL, PVC, DN 32 MM (1"), PARA CIRCUITOS TERMINAIS, INSTALADO EM FORRO - FORNECIMENTO E INSTALAÇÃO. AF_12/2015</v>
          </cell>
          <cell r="E185" t="str">
            <v>M</v>
          </cell>
          <cell r="F185" t="str">
            <v>8,74</v>
          </cell>
        </row>
        <row r="186">
          <cell r="B186" t="str">
            <v>73937/003</v>
          </cell>
          <cell r="C186" t="str">
            <v>SINAPI-CE</v>
          </cell>
          <cell r="D186" t="str">
            <v>COBOGO DE CONCRETO (ELEMENTO VAZADO), 7X50X50CM, ASSENTADO COM ARGAMASSA TRACO 1:3 (CIMENTO E AREIA)</v>
          </cell>
          <cell r="E186" t="str">
            <v>M2</v>
          </cell>
          <cell r="F186">
            <v>86.9</v>
          </cell>
        </row>
        <row r="187">
          <cell r="B187">
            <v>92342</v>
          </cell>
          <cell r="C187" t="str">
            <v>SINAPI-CE</v>
          </cell>
          <cell r="D187" t="str">
            <v>TUBO DE AÇO GALVANIZADO COM COSTURA, CLASSE MÉDIA, DN 65 (2 1/2"), CONEXÃO ROSQUEADA, INSTALADO EM PRUMADAS - FORNECIMENTO E INSTALAÇÃO. AF_12/2015</v>
          </cell>
          <cell r="E187" t="str">
            <v>M</v>
          </cell>
          <cell r="F187">
            <v>62.26</v>
          </cell>
        </row>
        <row r="188">
          <cell r="B188">
            <v>92357</v>
          </cell>
          <cell r="C188" t="str">
            <v>SINAPI-CE</v>
          </cell>
          <cell r="D188" t="str">
            <v>TÊ, EM FERRO GALVANIZADO, DN 65 (2 1/2"), CONEXÃO ROSQUEADA, INSTALADO EM PRUMADAS - FORNECIMENTO E INSTALAÇÃO. AF_12/2015</v>
          </cell>
          <cell r="E188" t="str">
            <v>UN</v>
          </cell>
          <cell r="F188">
            <v>90.08</v>
          </cell>
        </row>
        <row r="189">
          <cell r="B189" t="str">
            <v>73953/001</v>
          </cell>
          <cell r="C189" t="str">
            <v>SINAPI-CE</v>
          </cell>
          <cell r="D189" t="str">
            <v>LUMINARIA TIPO CALHA, DE SOBREPOR, COM REATOR DE PARTIDA RAPIDA E LAMADA FLUORESCENTE 1X20W, COMPLETA,   FORNECIMENTO E INSTALACAO</v>
          </cell>
          <cell r="E189" t="str">
            <v>UN</v>
          </cell>
          <cell r="F189">
            <v>54.83</v>
          </cell>
        </row>
        <row r="190">
          <cell r="B190">
            <v>93243</v>
          </cell>
          <cell r="C190" t="str">
            <v>SINAPI-CE</v>
          </cell>
          <cell r="D190" t="str">
            <v>EXECUÇÃO DE RESERVATÓRIO ELEVADO DE ÁGUA (3000 LITROS) EM CANTEIRO DE OBRA, APOIADO EM ESTRUTURA DE MADEIRA. AF_02/2016</v>
          </cell>
          <cell r="E190" t="str">
            <v>UN</v>
          </cell>
          <cell r="F190">
            <v>2049.14</v>
          </cell>
        </row>
        <row r="191">
          <cell r="B191">
            <v>93207</v>
          </cell>
          <cell r="C191" t="str">
            <v>SINAPI-CE</v>
          </cell>
          <cell r="D191" t="str">
            <v>EXECUÇÃO DE ESCRITÓRIO EM CANTEIRO DE OBRA EM CHAPA DE MADEIRA COMPENSADA, NÃO INCLUSO MOBILIÁRIO E EQUIPAMENTOS. AF_02/2016</v>
          </cell>
          <cell r="E191" t="str">
            <v>M2</v>
          </cell>
          <cell r="F191">
            <v>573.76</v>
          </cell>
        </row>
        <row r="192">
          <cell r="B192">
            <v>93208</v>
          </cell>
          <cell r="C192" t="str">
            <v>SINAPI-CE</v>
          </cell>
          <cell r="D192" t="str">
            <v>EXECUÇÃO DE ALMOXARIFADO EM CANTEIRO DE OBRA EM CHAPA DE MADEIRA COMPENSADA, INCLUSO PRATELEIRAS. AF_02/2016</v>
          </cell>
          <cell r="E192" t="str">
            <v>M2</v>
          </cell>
          <cell r="F192">
            <v>411.12</v>
          </cell>
        </row>
        <row r="193">
          <cell r="B193">
            <v>93212</v>
          </cell>
          <cell r="C193" t="str">
            <v>SINAPI-CE</v>
          </cell>
          <cell r="D193" t="str">
            <v>EXECUÇÃO DE SANITÁRIO E VESTIÁRIO EM CANTEIRO DE OBRA EM CHAPA DE MADEIRA COMPENSADA, NÃO INCLUSO MOBILIÁRIO. AF_02/2016</v>
          </cell>
          <cell r="E193" t="str">
            <v>M2</v>
          </cell>
          <cell r="F193">
            <v>554.44000000000005</v>
          </cell>
        </row>
        <row r="194">
          <cell r="B194">
            <v>93583</v>
          </cell>
          <cell r="C194" t="str">
            <v>SINAPI-CE</v>
          </cell>
          <cell r="D194" t="str">
            <v>EXECUÇÃO DE CENTRAL DE FÔRMAS, PRODUÇÃO DE ARGAMASSA OU CONCRETO EM CANTEIRO DE OBRA, NÃO INCLUSO MOBILIÁRIO E EQUIPAMENTOS. AF_04/2016</v>
          </cell>
          <cell r="E194" t="str">
            <v>M2</v>
          </cell>
          <cell r="F194">
            <v>284.62</v>
          </cell>
        </row>
        <row r="195">
          <cell r="B195">
            <v>93582</v>
          </cell>
          <cell r="C195" t="str">
            <v>SINAPI-CE</v>
          </cell>
          <cell r="D195" t="str">
            <v>EXECUÇÃO DE CENTRAL DE ARMADURA EM CANTEIRO DE OBRA, NÃO INCLUSO MOBILIÁRIO E EQUIPAMENTOS. AF_04/2016</v>
          </cell>
          <cell r="E195" t="str">
            <v>M2</v>
          </cell>
          <cell r="F195">
            <v>146.41</v>
          </cell>
        </row>
        <row r="196">
          <cell r="B196">
            <v>93585</v>
          </cell>
          <cell r="C196" t="str">
            <v>SINAPI-CE</v>
          </cell>
          <cell r="D196" t="str">
            <v>EXECUÇÃO DE GUARITA EM CANTEIRO DE OBRA EM CHAPA DE MADEIRA COMPENSADA, NÃO INCLUSO MOBILIÁRIO. AF_04/2016</v>
          </cell>
          <cell r="E196" t="str">
            <v>M2</v>
          </cell>
          <cell r="F196">
            <v>518.32000000000005</v>
          </cell>
        </row>
        <row r="197">
          <cell r="B197">
            <v>95463</v>
          </cell>
          <cell r="C197" t="str">
            <v>SINAPI-CE</v>
          </cell>
          <cell r="D197" t="str">
            <v>FOSSA SÉPTICA EM ALVENARIA DE TIJOLO CERÂMICO MACIÇO, DIMENSÕES EXTERN AS DE 1,90X1,10X1,40 M, VOLUME DE 1.500 LITROS, REVESTIDO INTERNAMENTE COM MASSA ÚNICA E IMPERMEABILIZANTE E COM TAMPA DE CONCRETO ARMADO COM ESPESSURA DE 8 CM</v>
          </cell>
          <cell r="E197" t="str">
            <v>UN</v>
          </cell>
          <cell r="F197">
            <v>1151.68</v>
          </cell>
        </row>
        <row r="198">
          <cell r="B198" t="str">
            <v>74198/001</v>
          </cell>
          <cell r="C198" t="str">
            <v>SINAPI-CE</v>
          </cell>
          <cell r="D198" t="str">
            <v>SUMIDOURO EM ALVENARIA DE TIJOLO CERAMICO MACICO DIAMETRO 1,20M E ALTURA 5,00M, COM TAMPA EM CONCRETO ARMADO DIAMETRO 1,40M E ESPESSURA 10CM</v>
          </cell>
          <cell r="E198" t="str">
            <v xml:space="preserve">UN </v>
          </cell>
          <cell r="F198">
            <v>996.22</v>
          </cell>
        </row>
        <row r="199">
          <cell r="B199">
            <v>91967</v>
          </cell>
          <cell r="C199" t="str">
            <v>SINAPI-CE</v>
          </cell>
          <cell r="D199" t="str">
            <v>INTERRUPTOR SIMPLES (3 MÓDULOS), 10A/250V, INCLUINDO SUPORTE E PLACA - FORNECIMENTO E INSTALAÇÃO. AF_12/2015</v>
          </cell>
          <cell r="E199" t="str">
            <v>UN</v>
          </cell>
          <cell r="F199">
            <v>39.35</v>
          </cell>
        </row>
        <row r="200">
          <cell r="B200">
            <v>91963</v>
          </cell>
          <cell r="C200" t="str">
            <v>SINAPI-CE</v>
          </cell>
          <cell r="D200" t="str">
            <v>INTERRUPTOR SIMPLES (1 MÓDULO) COM INTERRUPTOR PARALELO (2 MÓDULOS), 10A/250V, INCLUINDO SUPORTE E PLACA - FORNECIMENTO E INSTALAÇÃO. AF_12/2015</v>
          </cell>
          <cell r="E200" t="str">
            <v>UN</v>
          </cell>
          <cell r="F200">
            <v>47.74</v>
          </cell>
        </row>
        <row r="201">
          <cell r="B201">
            <v>72339</v>
          </cell>
          <cell r="C201" t="str">
            <v>SINAPI-CE</v>
          </cell>
          <cell r="D201" t="str">
            <v>TOMADA 3P+T 30A/440V SEM PLACA - FORNECIMENTO E INSTALACAO INTERRUPTOR PULSADOR DE CAMPAINHA OU MINUTERIA 2A/250V C/ CAIXA - FORNECIMENTO E INSTALACAO</v>
          </cell>
          <cell r="E201" t="str">
            <v>UN</v>
          </cell>
          <cell r="F201" t="str">
            <v>48,25</v>
          </cell>
        </row>
        <row r="202">
          <cell r="B202">
            <v>91935</v>
          </cell>
          <cell r="C202" t="str">
            <v>SINAPI-CE</v>
          </cell>
          <cell r="D202" t="str">
            <v>CABO DE COBRE FLEXÍVEL ISOLADO, 16 MM², ANTI-CHAMA 0,6/1,0 KV, PARA CIRCUITOS TERMINAIS - FORNECIMENTO E INSTALAÇÃO. AF_12/2015</v>
          </cell>
          <cell r="E202" t="str">
            <v>M</v>
          </cell>
          <cell r="F202">
            <v>12.05</v>
          </cell>
        </row>
        <row r="203">
          <cell r="B203">
            <v>87620</v>
          </cell>
          <cell r="C203" t="str">
            <v>SINAPI-CE</v>
          </cell>
          <cell r="D203" t="str">
            <v>CABO DE COBRE FLEXÍVEL ISOLADO, 16 MM², ANTI-CHAMA 0,6/1,0 KV, PARA CIRCUITOS TERMINAIS - FORNECIMENTO E INSTALAÇÃO. AF_12/2015</v>
          </cell>
          <cell r="E203" t="str">
            <v>M</v>
          </cell>
          <cell r="F203">
            <v>20.14</v>
          </cell>
        </row>
        <row r="204">
          <cell r="B204">
            <v>87267</v>
          </cell>
          <cell r="C204" t="str">
            <v>SINAPI-CE</v>
          </cell>
          <cell r="D204" t="str">
            <v>REVESTIMENTO CERÂMICO PARA PAREDES INTERNAS COM PLACAS TIPO GRÊS OU SEMI-GRÊS DE DIMENSÕES 20X20 CM APLICADAS EM AMBIENTES DE ÁREA MAIOR QUE 5 M² A MEIA ALTURA DAS PAREDES. AF_06/2014</v>
          </cell>
          <cell r="E204" t="str">
            <v>M2</v>
          </cell>
          <cell r="F204">
            <v>48.38</v>
          </cell>
        </row>
        <row r="205">
          <cell r="B205" t="str">
            <v>73986/001</v>
          </cell>
          <cell r="C205" t="str">
            <v>SINAPI-CE</v>
          </cell>
          <cell r="D205" t="str">
            <v xml:space="preserve">FORRO DE GESSO EM PLACAS 60X60CM, ESPESSURA 1,2CM, INCLUSIVE FIXACAO COM ARAME  </v>
          </cell>
          <cell r="E205" t="str">
            <v>M2</v>
          </cell>
          <cell r="F205">
            <v>22.83</v>
          </cell>
        </row>
        <row r="206">
          <cell r="B206">
            <v>88484</v>
          </cell>
          <cell r="C206" t="str">
            <v>SINAPI-CE</v>
          </cell>
          <cell r="D206" t="str">
            <v>APLICAÇÃO DE FUNDO SELADOR ACRÍLICO EM TETO, UMA DEMÃO. AF_06/2014</v>
          </cell>
          <cell r="E206" t="str">
            <v>M2</v>
          </cell>
          <cell r="F206">
            <v>1.96</v>
          </cell>
        </row>
        <row r="207">
          <cell r="B207">
            <v>91927</v>
          </cell>
          <cell r="C207" t="str">
            <v>SINAPI-CE</v>
          </cell>
          <cell r="D207" t="str">
            <v>CABO DE COBRE FLEXÍVEL ISOLADO, 2,5 MM², ANTI-CHAMA 0,6/1,0 KV, PARA CIRCUITOS TERMINAIS - FORNECIMENTO E INSTALAÇÃO. AF_12/2015</v>
          </cell>
          <cell r="E207" t="str">
            <v>M</v>
          </cell>
          <cell r="F207">
            <v>2.7</v>
          </cell>
        </row>
        <row r="208">
          <cell r="B208">
            <v>88488</v>
          </cell>
          <cell r="C208" t="str">
            <v>SINAPI-CE</v>
          </cell>
          <cell r="D208" t="str">
            <v>APLICAÇÃO MANUAL DE PINTURA COM TINTA LÁTEX ACRÍLICA EM TETO, DUAS DEMÃOS. AF_06/2014</v>
          </cell>
          <cell r="E208" t="str">
            <v>M2</v>
          </cell>
          <cell r="F208">
            <v>11.01</v>
          </cell>
        </row>
        <row r="209">
          <cell r="B209">
            <v>88487</v>
          </cell>
          <cell r="C209" t="str">
            <v>SINAPI-CE</v>
          </cell>
          <cell r="D209" t="str">
            <v>APLICAÇÃO MANUAL DE PINTURA COM TINTA LÁTEX PVA EM PAREDES, DUAS DEMÃOS. AF_06/2014</v>
          </cell>
          <cell r="E209" t="str">
            <v>M2</v>
          </cell>
          <cell r="F209">
            <v>7.84</v>
          </cell>
        </row>
        <row r="210">
          <cell r="B210">
            <v>94570</v>
          </cell>
          <cell r="C210" t="str">
            <v>SINAPI-CE</v>
          </cell>
          <cell r="D210" t="str">
            <v>JANELA DE ALUMÍNIO DE CORRER, 2 FOLHAS, FIXAÇÃO COM PARAFUSO SOBRE CONTRAMARCO (EXCLUSIVE CONTRAMARCO), COM VIDROS PADRONIZADA. AF_07/2016</v>
          </cell>
          <cell r="E210" t="str">
            <v>M2</v>
          </cell>
          <cell r="F210">
            <v>333.26</v>
          </cell>
        </row>
        <row r="211">
          <cell r="B211">
            <v>94572</v>
          </cell>
          <cell r="C211" t="str">
            <v>SINAPI-CE</v>
          </cell>
          <cell r="D211" t="str">
            <v>JANELA DE ALUMÍNIO DE CORRER, 3 FOLHAS, FIXAÇÃO COM PARAFUSO SOBRE CONTRAMARCO (EXCLUSIVE CONTRAMARCO), COM VIDROS, PADRONIZADA. AF_07/2016</v>
          </cell>
          <cell r="E211" t="str">
            <v>M2</v>
          </cell>
          <cell r="F211">
            <v>493.9</v>
          </cell>
        </row>
        <row r="212">
          <cell r="B212">
            <v>94573</v>
          </cell>
          <cell r="C212" t="str">
            <v>SINAPI-CE</v>
          </cell>
          <cell r="D212" t="str">
            <v>JANELA DE ALUMÍNIO DE CORRER, 4 FOLHAS, FIXAÇÃO COM PARAFUSO SOBRE CONTRAMARCO (EXCLUSIVE CONTRAMARCO), COM VIDROS, PADRONIZADA. AF_07/2016</v>
          </cell>
          <cell r="E212" t="str">
            <v>M2</v>
          </cell>
          <cell r="F212">
            <v>325.64999999999998</v>
          </cell>
        </row>
        <row r="213">
          <cell r="B213">
            <v>93009</v>
          </cell>
          <cell r="C213" t="str">
            <v>SINAPI-CE</v>
          </cell>
          <cell r="D213" t="str">
            <v>ELETRODUTO RÍGIDO ROSCÁVEL, PVC, DN 60 MM (2") - FORNECIMENTO E INSTALAÇÃO. AF_12/2015</v>
          </cell>
          <cell r="E213" t="str">
            <v>M</v>
          </cell>
          <cell r="F213">
            <v>14.04</v>
          </cell>
        </row>
        <row r="214">
          <cell r="B214">
            <v>83371</v>
          </cell>
          <cell r="C214" t="str">
            <v>SINAPI-CE</v>
          </cell>
          <cell r="D214" t="str">
            <v>QUADRO DE DISTRIBUICAO PARA TELEFONE N.2, 20X20X12CM EM CHAPA METALICA, DE EMBUTIR, SEM ACESSORIOS, PADRAO TELEBRAS, FORNECIMENTO E INSTALAC</v>
          </cell>
          <cell r="E214" t="str">
            <v>UN</v>
          </cell>
          <cell r="F214">
            <v>111.62</v>
          </cell>
        </row>
        <row r="215">
          <cell r="B215">
            <v>92396</v>
          </cell>
          <cell r="C215" t="str">
            <v>SINAPI-CE</v>
          </cell>
          <cell r="D215" t="str">
            <v>EXECUÇÃO DE PASSEIO EM PISO INTERTRAVADO, COM BLOCO RETANGULAR COR NATURAL DE 20 X 10 CM, ESPESSURA 6 CM.</v>
          </cell>
          <cell r="E215" t="str">
            <v>M2</v>
          </cell>
          <cell r="F215">
            <v>53.06</v>
          </cell>
        </row>
        <row r="216">
          <cell r="B216" t="str">
            <v>74136/003</v>
          </cell>
          <cell r="C216" t="str">
            <v>SINAPI-CE</v>
          </cell>
          <cell r="D216" t="str">
            <v>PORTA DE ACO CHAPA 24, DE ENROLAR, RAIADA, LARGA COM ACABAMENTO GALVANIZADO NATURAL</v>
          </cell>
          <cell r="E216" t="str">
            <v>M2</v>
          </cell>
          <cell r="F216">
            <v>198.22</v>
          </cell>
        </row>
        <row r="217">
          <cell r="B217">
            <v>92490</v>
          </cell>
          <cell r="C217" t="str">
            <v>SINAPI-CE</v>
          </cell>
          <cell r="D217" t="str">
            <v>MONTAGEM E DESMONTAGEM DE FÔRMA DE LAJE NERVURADA COM CUBETA E ASSOALHO COM ÁREA MÉDIA MAIOR QUE 20 M², PÉ-DIREITO SIMPLES, EM CHAPA DE MADEIRA COMPENSADA RESINADA, 8 UTILIZAÇÕES. AF_12/2015</v>
          </cell>
          <cell r="E217" t="str">
            <v>M2</v>
          </cell>
          <cell r="F217">
            <v>25.54</v>
          </cell>
        </row>
        <row r="218">
          <cell r="B218">
            <v>91930</v>
          </cell>
          <cell r="C218" t="str">
            <v>SINAPI-CE</v>
          </cell>
          <cell r="D218" t="str">
            <v>CABO DE COBRE FLEXÍVEL ISOLADO, 6 MM², ANTI-CHAMA 450/750 V, PARA CIRC</v>
          </cell>
          <cell r="E218" t="str">
            <v>M</v>
          </cell>
          <cell r="F218">
            <v>4.6900000000000004</v>
          </cell>
        </row>
        <row r="219">
          <cell r="B219">
            <v>92998</v>
          </cell>
          <cell r="C219" t="str">
            <v>SINAPI-CE</v>
          </cell>
          <cell r="D219" t="str">
            <v>CABO DE COBRE FLEXÍVEL ISOLADO, 185 MM², ANTI-CHAMA 0,6/1,0 KV, PARA DISTRIBUIÇÃO - FORNECIMENTO E INSTALAÇÃO. AF_12/2015</v>
          </cell>
          <cell r="E219" t="str">
            <v>M</v>
          </cell>
          <cell r="F219">
            <v>86.08</v>
          </cell>
        </row>
        <row r="220">
          <cell r="B220">
            <v>72136</v>
          </cell>
          <cell r="C220" t="str">
            <v>SINAPI-CE</v>
          </cell>
          <cell r="D220" t="str">
            <v>DILATACAO PLASTICAS E POLIMENTO MECANIZADO PISO INDUSTRIAL DE ALTA RESISTENCIA, ESPESSURA 8MM, INCLUSO JUNTAS DE</v>
          </cell>
          <cell r="E220" t="str">
            <v>M2</v>
          </cell>
          <cell r="F220">
            <v>64.16</v>
          </cell>
        </row>
        <row r="221">
          <cell r="B221">
            <v>72945</v>
          </cell>
          <cell r="C221" t="str">
            <v>SINAPI-CE</v>
          </cell>
          <cell r="D221" t="str">
            <v>IMPRIMACAO DE BASE DE PAVIMENTACAO COM ADP CM-30</v>
          </cell>
          <cell r="E221" t="str">
            <v>M2</v>
          </cell>
          <cell r="F221">
            <v>4.3600000000000003</v>
          </cell>
        </row>
        <row r="222">
          <cell r="B222" t="str">
            <v>73849/001</v>
          </cell>
          <cell r="C222" t="str">
            <v>SINAPI-CE</v>
          </cell>
          <cell r="D222" t="str">
            <v>AREIA ASFALTO A QUENTE (AAUQ) COM CAP 50/70, INCLUSO USINAGEM E APLICACAO, EXCLUSIVE TRANSPORTE</v>
          </cell>
          <cell r="E222" t="str">
            <v>T</v>
          </cell>
          <cell r="F222">
            <v>557.38</v>
          </cell>
        </row>
        <row r="223">
          <cell r="B223">
            <v>92397</v>
          </cell>
          <cell r="C223" t="str">
            <v>SINAPI-CE</v>
          </cell>
          <cell r="D223" t="str">
            <v>EXECUÇÃO DE PÁTIO/ESTACIONAMENTO EM PISO INTERTRAVADO, COM BLOCO RETANGULAR COR NATURAL DE 20 X 10 CM, ESPESSURA 6 CM.</v>
          </cell>
          <cell r="E223" t="str">
            <v>M2</v>
          </cell>
          <cell r="F223">
            <v>43.75</v>
          </cell>
        </row>
        <row r="224">
          <cell r="B224">
            <v>92009</v>
          </cell>
          <cell r="C224" t="str">
            <v>SINAPI-CE</v>
          </cell>
          <cell r="D224" t="str">
            <v>TOMADA BAIXA DE EMBUTIR (2 MÓDULOS), 2P+T 20 A, INCLUINDO SUPORTE E PLACA - FORNECIMENTO E INSTALAÇÃO. AF_12/2015</v>
          </cell>
          <cell r="E224" t="str">
            <v>UN</v>
          </cell>
          <cell r="F224">
            <v>34.479999999999997</v>
          </cell>
        </row>
        <row r="225">
          <cell r="B225" t="str">
            <v>74130/001</v>
          </cell>
          <cell r="C225" t="str">
            <v>SINAPI-CE</v>
          </cell>
          <cell r="D225" t="str">
            <v>DISJUNTOR TERMOMAGNETICO MONOPOLAR PADRAO NEMA (AMERICANO) 10 A 30A 240V, FORNECIMENTO E INSTALACAO</v>
          </cell>
          <cell r="E225" t="str">
            <v>UN</v>
          </cell>
          <cell r="F225">
            <v>11.66</v>
          </cell>
        </row>
        <row r="226">
          <cell r="B226">
            <v>92990</v>
          </cell>
          <cell r="C226" t="str">
            <v>SINAPI-CE</v>
          </cell>
          <cell r="D226" t="str">
            <v>CABO DE COBRE FLEXÍVEL ISOLADO, 70 MM², ANTI-CHAMA 0,6/1,0 KV, PARA DISTRIBUIÇÃO - FORNECIMENTO E INSTALAÇÃO</v>
          </cell>
          <cell r="E226" t="str">
            <v>M</v>
          </cell>
          <cell r="F226">
            <v>33.51</v>
          </cell>
        </row>
        <row r="227">
          <cell r="B227">
            <v>92992</v>
          </cell>
          <cell r="C227" t="str">
            <v>SINAPI-CE</v>
          </cell>
          <cell r="D227" t="str">
            <v>CABO DE COBRE FLEXÍVEL ISOLADO, 95 MM², ANTI-CHAMA 0,6/1,0 KV, PARA DISTRIBUIÇÃO - FORNECIMENTO E INSTALAÇÃO.</v>
          </cell>
          <cell r="E227" t="str">
            <v>M</v>
          </cell>
          <cell r="F227">
            <v>44.17</v>
          </cell>
        </row>
        <row r="228">
          <cell r="B228">
            <v>92994</v>
          </cell>
          <cell r="C228" t="str">
            <v>SINAPI-CE</v>
          </cell>
          <cell r="D228" t="str">
            <v>CABO DE COBRE FLEXÍVEL ISOLADO, 120 MM², ANTI-CHAMA 0,6/1,0 KV, PARA DISTRIBUIÇÃO - FORNECIMENTO E INSTALAÇÃO</v>
          </cell>
          <cell r="E228" t="str">
            <v>M</v>
          </cell>
          <cell r="F228">
            <v>57.05</v>
          </cell>
        </row>
        <row r="229">
          <cell r="B229">
            <v>92996</v>
          </cell>
          <cell r="C229" t="str">
            <v>SINAPI-CE</v>
          </cell>
          <cell r="D229" t="str">
            <v>CABO DE COBRE FLEXÍVEL ISOLADO, 150 MM², ANTI-CHAMA 0,6/1,0 KV, PARA DISTRIBUIÇÃO - FORNECIMENTO E INSTALAÇÃO</v>
          </cell>
          <cell r="E229" t="str">
            <v>M</v>
          </cell>
          <cell r="F229">
            <v>70.41</v>
          </cell>
        </row>
        <row r="230">
          <cell r="B230">
            <v>92392</v>
          </cell>
          <cell r="C230" t="str">
            <v>SINAPI-CE</v>
          </cell>
          <cell r="D230" t="str">
            <v>EXECUÇÃO DE PAVIMENTO EM PISO INTERTRAVADO, COM BLOCO PISOGRAMA DE 35 X 25 CM, ESPESSURA 8 CM.</v>
          </cell>
          <cell r="E230" t="str">
            <v>M2</v>
          </cell>
          <cell r="F230">
            <v>52.11</v>
          </cell>
        </row>
        <row r="231">
          <cell r="B231" t="str">
            <v>88628</v>
          </cell>
          <cell r="C231" t="str">
            <v>SINAPI-CE</v>
          </cell>
          <cell r="D231" t="str">
            <v>ARGAMASSA TRAÇO 1:3 (CIMENTO E AREIA MÉDIA), PREPARO MECÂNICO COM BETONEIRA 400 L.</v>
          </cell>
          <cell r="E231" t="str">
            <v>M3</v>
          </cell>
          <cell r="F231">
            <v>262.08999999999997</v>
          </cell>
        </row>
        <row r="232">
          <cell r="B232">
            <v>9537</v>
          </cell>
          <cell r="C232" t="str">
            <v>SINAPI-CE</v>
          </cell>
          <cell r="D232" t="str">
            <v>LIMPEZA FINAL DA OBRA</v>
          </cell>
          <cell r="E232" t="str">
            <v>M2</v>
          </cell>
          <cell r="F232">
            <v>1.91</v>
          </cell>
        </row>
        <row r="233">
          <cell r="B233">
            <v>72898</v>
          </cell>
          <cell r="C233" t="str">
            <v>SINAPI-CE</v>
          </cell>
          <cell r="D233" t="str">
            <v>CARGA E DESCARGA MECANIZADAS DE ENTULHO EM CAMINHAO BASCULANTE 6 M3</v>
          </cell>
          <cell r="E233" t="str">
            <v>M3</v>
          </cell>
          <cell r="F233">
            <v>4.84</v>
          </cell>
        </row>
        <row r="234">
          <cell r="B234" t="str">
            <v>73753/001</v>
          </cell>
          <cell r="C234" t="str">
            <v>SINAPI-CE</v>
          </cell>
          <cell r="D234" t="str">
            <v>IMPERMEABILIZACAO DE SUPERFICIE COM MANTA ASFALTICA PROTEGIDA COM FILME DE ALUMINIO GOFRADO (DE ESPESSURA 0,8MM), INCLUSA APLICACAO DE EMULSAO ASFALTICA, E=3MM</v>
          </cell>
          <cell r="E234" t="str">
            <v>M2</v>
          </cell>
          <cell r="F234">
            <v>75.099999999999994</v>
          </cell>
        </row>
        <row r="235">
          <cell r="B235">
            <v>92398</v>
          </cell>
          <cell r="C235" t="str">
            <v>SINAPI-CE</v>
          </cell>
          <cell r="D235" t="str">
            <v>EXECUÇÃO DE PÁTIO/ESTACIONAMENTO EM PISO INTERTRAVADO, COM BLOCO RETANGULAR COR NATURAL DE 20 X 10 CM, ESPESSURA 8 CM</v>
          </cell>
          <cell r="E235" t="str">
            <v>M2</v>
          </cell>
          <cell r="F235">
            <v>51.35</v>
          </cell>
        </row>
        <row r="236">
          <cell r="B236">
            <v>91932</v>
          </cell>
          <cell r="C236" t="str">
            <v>SINAPI-CE</v>
          </cell>
          <cell r="D236" t="str">
            <v>CABO DE COBRE FLEXÍVEL ISOLADO, 10 MM², ANTI-CHAMA 450/750 V, PARA CIRCUITOS TERMINAIS - FORNECIMENTO E INSTALAÇÃO. AF_12/2015</v>
          </cell>
          <cell r="E236" t="str">
            <v>M</v>
          </cell>
          <cell r="F236">
            <v>7.96</v>
          </cell>
        </row>
        <row r="237">
          <cell r="B237">
            <v>93202</v>
          </cell>
          <cell r="C237" t="str">
            <v>SINAPI-CE</v>
          </cell>
          <cell r="D237" t="str">
            <v>FIXAÇÃO (ENCUNHAMENTO) DE ALVENARIA DE VEDAÇÃO COM TIJOLO MACIÇO</v>
          </cell>
          <cell r="E237" t="str">
            <v>M</v>
          </cell>
          <cell r="F237">
            <v>14.06</v>
          </cell>
        </row>
        <row r="238">
          <cell r="B238" t="str">
            <v>73948/016</v>
          </cell>
          <cell r="C238" t="str">
            <v>SINAPI-CE</v>
          </cell>
          <cell r="D238" t="str">
            <v>LIMPEZA MANUAL DO TERRENO (C/ RASPAGEM SUPERFICIAL)</v>
          </cell>
          <cell r="E238" t="str">
            <v>M2</v>
          </cell>
          <cell r="F238">
            <v>3.11</v>
          </cell>
        </row>
        <row r="239">
          <cell r="B239">
            <v>5961</v>
          </cell>
          <cell r="C239" t="str">
            <v>SINAPI-CE</v>
          </cell>
          <cell r="D239" t="str">
            <v>CAMINHÃO BASCULANTE 6 M3, PESO BRUTO TOTAL 16.000 KG, CARGA ÚTIL MÁXIMA 13.071 KG, DISTÂNCIA ENTRE EIXOS 4,80 M, POTÊNCIA 230 CV INCLUSIVE CAÇAMBA METÁLICA</v>
          </cell>
          <cell r="E239" t="str">
            <v>M3</v>
          </cell>
          <cell r="F239">
            <v>41.55</v>
          </cell>
        </row>
        <row r="240">
          <cell r="B240">
            <v>95302</v>
          </cell>
          <cell r="C240" t="str">
            <v>SINAPI-CE</v>
          </cell>
          <cell r="D240" t="str">
            <v>TRANSPORTE COM CAMINHÃO BASCULANTE 6 M3 EM RODOVIA PAVIMENTADA ( PARA M3XKM DISTÂNCIAS SUPERIORES A 4 KM)</v>
          </cell>
          <cell r="E240" t="str">
            <v>M3XKM</v>
          </cell>
          <cell r="F240">
            <v>1.31</v>
          </cell>
        </row>
        <row r="241">
          <cell r="B241">
            <v>94962</v>
          </cell>
          <cell r="C241" t="str">
            <v>SINAPI-CE</v>
          </cell>
          <cell r="D241" t="str">
            <v>CONCRETO MAGRO PARA LASTRO, TRAÇO 1:4,5:4,5 (CIMENTO/ AREIA MÉDIA/ BRITA 1) - PREPARO MECÂNICO COM BETONEIRA 400 L.</v>
          </cell>
          <cell r="E241" t="str">
            <v>M3</v>
          </cell>
          <cell r="F241">
            <v>198.37</v>
          </cell>
        </row>
        <row r="242">
          <cell r="B242">
            <v>89707</v>
          </cell>
          <cell r="C242" t="str">
            <v>SINAPI-CE</v>
          </cell>
          <cell r="D242" t="str">
            <v>CAIXA SIFONADA, PVC, DN 100 X 100 X 50 MM, JUNTA ELÁSTICA, FORNECIDA E INSTALADA EM RAMAL DE DESCARGA OU EM RAMAL DE ESGOTO SANITÁRIO.</v>
          </cell>
          <cell r="E242" t="str">
            <v>UN</v>
          </cell>
          <cell r="F242">
            <v>18</v>
          </cell>
        </row>
        <row r="243">
          <cell r="B243">
            <v>79482</v>
          </cell>
          <cell r="C243" t="str">
            <v>SINAPI-CE</v>
          </cell>
          <cell r="D243" t="str">
            <v>ATERRO COM AREIA COM ADENSAMENTO HIDRAULICO</v>
          </cell>
          <cell r="E243" t="str">
            <v>M3</v>
          </cell>
          <cell r="F243">
            <v>62.59</v>
          </cell>
        </row>
        <row r="244">
          <cell r="B244">
            <v>5684</v>
          </cell>
          <cell r="C244" t="str">
            <v>SINAPI-CE</v>
          </cell>
          <cell r="D244" t="str">
            <v>ROLO COMPACTADOR VIBRATÓRIO DE UM CILINDRO AÇO LISO, POTÊNCIA 80 HP, PESO OPERACIONAL MÁXIMO 8,1 T, IMPACTO DINÂMICO 16,15 / 9,5 T, LARGURA DE TRABALHO 1,68 M - CHP DIURNO. AF_06/2014</v>
          </cell>
          <cell r="E244" t="str">
            <v>CHP</v>
          </cell>
        </row>
        <row r="245">
          <cell r="B245">
            <v>5685</v>
          </cell>
          <cell r="C245" t="str">
            <v>SINAPI-CE</v>
          </cell>
          <cell r="D245" t="str">
            <v>ROLO COMPACTADOR VIBRATÓRIO DE UM CILINDRO AÇO LISO, POTÊNCIA 80 HP, PESO OPERACIONAL MÁXIMO 8,1 T, IMPACTO DINÂMICO 16,15 / 9,5 T, LARGURA DE TRABALHO 1,68 M - CHI DIURNO. AF_06/2014</v>
          </cell>
          <cell r="E245" t="str">
            <v>CHI</v>
          </cell>
        </row>
        <row r="246">
          <cell r="B246">
            <v>5901</v>
          </cell>
          <cell r="C246" t="str">
            <v>SINAPI-CE</v>
          </cell>
          <cell r="D246" t="str">
            <v>CAMINHÃO PIPA 10.000 L TRUCADO, PESO BRUTO TOTAL 23.000 KG, CARGA ÚTIL MÁXIMA 15.935 KG, DISTÂNCIA ENTRE EIXOS 4,8 M, POTÊNCIA 230 CV, INCLUSIVE TANQUE DE AÇO PARA TRANSPORTE DE ÁGUA - CHP DIURNO. AF_06/2014</v>
          </cell>
          <cell r="E246" t="str">
            <v>CHP</v>
          </cell>
        </row>
        <row r="247">
          <cell r="B247">
            <v>5903</v>
          </cell>
          <cell r="C247" t="str">
            <v>SINAPI-CE</v>
          </cell>
          <cell r="D247" t="str">
            <v>CAMINHÃO PIPA 10.000 L TRUCADO, PESO BRUTO TOTAL 23.000 KG, CARGA ÚTIL MÁXIMA 15.935 KG, DISTÂNCIA ENTRE EIXOS 4,8 M, POTÊNCIA 230 CV, INCLUSIVE TANQUE DE AÇO PARA TRANSPORTE DE ÁGUA - CHI DIURNO. AF_06/2014</v>
          </cell>
          <cell r="E247" t="str">
            <v>CHI</v>
          </cell>
        </row>
        <row r="248">
          <cell r="B248">
            <v>5932</v>
          </cell>
          <cell r="C248" t="str">
            <v>SINAPI-CE</v>
          </cell>
          <cell r="D248" t="str">
            <v>MOTONIVELADORA POTÊNCIA BÁSICA LÍQUIDA (PRIMEIRA MARCHA) 125 HP, PESO BRUTO 13032 KG, LARGURA DA LÂMINA DE 3,7 M - CHP DIURNO. AF_06/2014</v>
          </cell>
          <cell r="E248" t="str">
            <v>CHP</v>
          </cell>
        </row>
        <row r="249">
          <cell r="B249">
            <v>5934</v>
          </cell>
          <cell r="C249" t="str">
            <v>SINAPI-CE</v>
          </cell>
          <cell r="D249" t="str">
            <v>MOTONIVELADORA POTÊNCIA BÁSICA LÍQUIDA (PRIMEIRA MARCHA) 125 HP, PESO BRUTO 13032 KG, LARGURA DA LÂMINA DE 3,7 M - CHI DIURNO. AF_06/2014</v>
          </cell>
          <cell r="E249" t="str">
            <v>CHI</v>
          </cell>
        </row>
        <row r="250">
          <cell r="B250">
            <v>7049</v>
          </cell>
          <cell r="C250" t="str">
            <v>SINAPI-CE</v>
          </cell>
          <cell r="D250" t="str">
            <v>ROLO COMPACTADOR PE DE CARNEIRO VIBRATORIO, POTENCIA 125 HP, PESO OPERACIONAL SEM/COM LASTRO 11,95 / 13,30 T, IMPACTO DINAMICO 38,5 / 22,5 T, LARGURA DE TRABALHO 2,15 M - CHP DIURNO. AF_06/2014</v>
          </cell>
          <cell r="E250" t="str">
            <v>CHP</v>
          </cell>
        </row>
        <row r="251">
          <cell r="B251">
            <v>96020</v>
          </cell>
          <cell r="C251" t="str">
            <v>SINAPI-CE</v>
          </cell>
          <cell r="D251" t="str">
            <v>TRATOR DE PNEUS COM POTÊNCIA DE 122 CV, TRAÇÃO 4X4, COM GRADE DE DISCOS ACOPLADA - CHP DIURNO. AF_02/2017</v>
          </cell>
          <cell r="E251" t="str">
            <v>CHP</v>
          </cell>
        </row>
        <row r="252">
          <cell r="B252">
            <v>96021</v>
          </cell>
          <cell r="C252" t="str">
            <v>SINAPI-CE</v>
          </cell>
          <cell r="D252" t="str">
            <v>TRATOR DE PNEUS COM POTÊNCIA DE 122 CV, TRAÇÃO 4X4, COM GRADE DE DISCOS ACOPLADA - CHI DIURNO. AF_02/2017</v>
          </cell>
          <cell r="E252" t="str">
            <v>CHI</v>
          </cell>
        </row>
        <row r="253">
          <cell r="B253">
            <v>85002</v>
          </cell>
          <cell r="C253" t="str">
            <v>SINAPI-CE</v>
          </cell>
          <cell r="D253" t="str">
            <v>VIDRO LISO FUME, ESPESSURA 6MM</v>
          </cell>
          <cell r="E253" t="str">
            <v>M2</v>
          </cell>
          <cell r="F253">
            <v>272.39999999999998</v>
          </cell>
        </row>
        <row r="254">
          <cell r="B254">
            <v>85424</v>
          </cell>
          <cell r="C254" t="str">
            <v>SINAPI-CE</v>
          </cell>
          <cell r="D254" t="str">
            <v>ISOLAMENTO DE OBRA COM TELA PLASTICA COM MALHA DE 5MM E ESTRUTURA DE MADEIRA PONTALETEADA</v>
          </cell>
          <cell r="E254" t="str">
            <v>M2</v>
          </cell>
          <cell r="F254">
            <v>18.350000000000001</v>
          </cell>
        </row>
        <row r="255">
          <cell r="B255" t="str">
            <v>92392</v>
          </cell>
          <cell r="C255" t="str">
            <v>SINAPI-CE</v>
          </cell>
          <cell r="D255" t="str">
            <v>EXECUÇÃO DE PAVIMENTO EM PISO INTERTRAVADO, COM BLOCO PISOGRAMA DE 35 X 25 CM, ESPESSURA 8 CM. AF_12/2015</v>
          </cell>
          <cell r="E255" t="str">
            <v>M2</v>
          </cell>
          <cell r="F255">
            <v>52.11</v>
          </cell>
        </row>
        <row r="256">
          <cell r="B256" t="str">
            <v>73834/001</v>
          </cell>
          <cell r="C256" t="str">
            <v>SINAPI-CE</v>
          </cell>
          <cell r="D256" t="str">
            <v>INSTALACAO DE CONJ.MOTO BOMBA SUBMERSIVEL ATE 10 CV</v>
          </cell>
          <cell r="E256" t="str">
            <v>UN</v>
          </cell>
          <cell r="F256">
            <v>152.94</v>
          </cell>
        </row>
        <row r="257">
          <cell r="B257" t="str">
            <v>73899/002</v>
          </cell>
          <cell r="C257" t="str">
            <v>SINAPI-CE</v>
          </cell>
          <cell r="D257" t="str">
            <v>DEMOLICAO DE ALVENARIA DE TIJOLOS FURADOS S/REAPROVEITAMENTO</v>
          </cell>
          <cell r="E257" t="str">
            <v>M3</v>
          </cell>
          <cell r="F257" t="str">
            <v>70,39</v>
          </cell>
        </row>
        <row r="258">
          <cell r="B258">
            <v>85335</v>
          </cell>
          <cell r="C258" t="str">
            <v>SINAPI-CE</v>
          </cell>
          <cell r="D258" t="str">
            <v>RETIRADA DE MEIO FIO C/ EMPILHAMENTO E S/ REMOCAO</v>
          </cell>
          <cell r="E258" t="str">
            <v>M</v>
          </cell>
          <cell r="F258" t="str">
            <v>6,04</v>
          </cell>
        </row>
        <row r="259">
          <cell r="B259" t="str">
            <v>73857/005</v>
          </cell>
          <cell r="C259" t="str">
            <v>SINAPI-CE</v>
          </cell>
          <cell r="D259" t="str">
            <v>TRANSFORMADOR DISTRIBUICAO 300KVA TRIFASICO 60HZ CLASSE 15KV IMERSO EM ÓLEO MINERAL FORNECIMENTO E INSTALACAO</v>
          </cell>
          <cell r="E259" t="str">
            <v>UN</v>
          </cell>
          <cell r="F259">
            <v>16122.64</v>
          </cell>
        </row>
        <row r="260">
          <cell r="B260" t="str">
            <v>92771</v>
          </cell>
          <cell r="C260" t="str">
            <v>SINAPI-CE</v>
          </cell>
          <cell r="D260" t="str">
            <v>ARMAÇÃO DE LAJE DE UMA ESTRUTURA CONVENCIONAL DE CONCRETO ARMADO EM UM EDIFÍCIO DE MÚLTIPLOS PAVIMENTOS UTILIZANDO AÇO CA-50 DE 10.0 MM - MONTAGEM. AF_12/2015_P</v>
          </cell>
          <cell r="E260" t="str">
            <v>KG</v>
          </cell>
          <cell r="F260" t="str">
            <v>5,32</v>
          </cell>
        </row>
        <row r="261">
          <cell r="B261" t="str">
            <v>89130</v>
          </cell>
          <cell r="C261" t="str">
            <v>SINAPI-CE</v>
          </cell>
          <cell r="D261" t="str">
            <v>PÁ CARREGADEIRA SOBRE RODAS, POTÊNCIA 197 HP, CAPACIDADE DA CAÇAMBA 2, 5 A 3,5 M3, PESO OPERACIONAL 18338 KG - DEPRECIAÇÃO. AF_06/2014</v>
          </cell>
          <cell r="E261" t="str">
            <v>H</v>
          </cell>
          <cell r="F261" t="str">
            <v>30,17</v>
          </cell>
        </row>
        <row r="262">
          <cell r="B262" t="str">
            <v>73822/002</v>
          </cell>
          <cell r="C262" t="str">
            <v>SINAPI-CE</v>
          </cell>
          <cell r="D262" t="str">
            <v>LIMPEZA MECANIZADA DE TERRENO COM REMOCAO DE CAMADA VEGETAL, UTILIZANDO MOTONIVELADORA</v>
          </cell>
          <cell r="E262" t="str">
            <v>M2</v>
          </cell>
          <cell r="F262" t="str">
            <v>0,49</v>
          </cell>
        </row>
        <row r="263">
          <cell r="B263">
            <v>94971</v>
          </cell>
          <cell r="C263" t="str">
            <v>SINAPI-CE</v>
          </cell>
          <cell r="D263" t="str">
            <v>CONCRETO FCK = 25MPA, TRAÇO 1:2,3:2,7 (CIMENTO/ AREIA MÉDIA/ BRITA 1) - PREPARO MECÂNICO COM BETONEIRA 600 L. AF_07/2016</v>
          </cell>
          <cell r="E263" t="str">
            <v>M3</v>
          </cell>
          <cell r="F263">
            <v>252.5</v>
          </cell>
        </row>
        <row r="264">
          <cell r="B264" t="str">
            <v>92138</v>
          </cell>
          <cell r="C264" t="str">
            <v>SINAPI-CE</v>
          </cell>
          <cell r="D264" t="str">
            <v>CAMINHONETE COM MOTOR A DIESEL, POTÊNCIA 180 CV, CABINE DUPLA, 4X4 - CHP DIURNO. AF_11/2015</v>
          </cell>
          <cell r="E264" t="str">
            <v>CHP</v>
          </cell>
          <cell r="F264">
            <v>87.12</v>
          </cell>
        </row>
        <row r="265">
          <cell r="B265">
            <v>91928</v>
          </cell>
          <cell r="C265" t="str">
            <v>SINAPI-CE</v>
          </cell>
          <cell r="D265" t="str">
            <v>CABO DE COBRE FLEXÍVEL ISOLADO, 4 MM², ANTI-CHAMA 450/750 V, PARA CIRCUITOS TERMINAIS - FORNECIMENTO E INSTALAÇÃO</v>
          </cell>
          <cell r="E265" t="str">
            <v>M</v>
          </cell>
          <cell r="F265">
            <v>3.96</v>
          </cell>
        </row>
        <row r="266">
          <cell r="B266">
            <v>91934</v>
          </cell>
          <cell r="C266" t="str">
            <v>SINAPI-CE</v>
          </cell>
          <cell r="D266" t="str">
            <v>CABO DE COBRE FLEXÍVEL ISOLADO, 16 MM², ANTI-CHAMA 450/750 V, PARA CIRCUITOS TERMINAIS - FORNECIMENTO E INSTALAÇÃO</v>
          </cell>
          <cell r="E266" t="str">
            <v>M</v>
          </cell>
          <cell r="F266">
            <v>11.39</v>
          </cell>
        </row>
        <row r="267">
          <cell r="B267">
            <v>94992</v>
          </cell>
          <cell r="C267" t="str">
            <v>SINAPI-CE</v>
          </cell>
          <cell r="D267" t="str">
            <v>EXECUÇÃO DE PASSEIO (CALÇADA) OU PISO DE CONCRETO COM CONCRETO MOLDADO IN LOCO, FEITO EM OBRA, ACABAMENTO CONVENCIONAL, ESPESSURA 6 CM, ARMADO. AF_07/2016</v>
          </cell>
          <cell r="E267" t="str">
            <v>M2</v>
          </cell>
          <cell r="F267">
            <v>64.16</v>
          </cell>
        </row>
        <row r="268">
          <cell r="B268">
            <v>41595</v>
          </cell>
          <cell r="C268" t="str">
            <v>SINAPI-CE</v>
          </cell>
          <cell r="D268" t="str">
            <v>PINTURA ACRILICA DE FAIXAS DE DEMARCACAO EM QUADRA POLIESPORTIVA, 5 CM DE LARGURA</v>
          </cell>
          <cell r="E268" t="str">
            <v>M</v>
          </cell>
          <cell r="F268">
            <v>8.3000000000000007</v>
          </cell>
        </row>
        <row r="269">
          <cell r="B269" t="str">
            <v>88423</v>
          </cell>
          <cell r="C269" t="str">
            <v>SINAPI-CE</v>
          </cell>
          <cell r="D269" t="str">
            <v>APLICAÇÃO MANUAL DE PINTURA COM TINTA TEXTURIZADA ACRÍLICA EM PAREDES EXTERNAS, UMA COR.</v>
          </cell>
          <cell r="E269" t="str">
            <v>M2</v>
          </cell>
          <cell r="F269">
            <v>14.14</v>
          </cell>
        </row>
        <row r="270">
          <cell r="B270" t="str">
            <v>74244/001</v>
          </cell>
          <cell r="C270" t="str">
            <v>SINAPI-CE</v>
          </cell>
          <cell r="D270" t="str">
            <v>ALAMBRADO PARA QUADRA POLIESPORTIVA, ESTRUTURADO POR TUBOS DE ACO GALVANIZADO, COM COSTURA, DIN 2440, DIAMETRO 2", COM TELA DE ARAME GALVANIZADO, FIO 14 BWG E MALHA QUADRADA 5X5CM</v>
          </cell>
          <cell r="E270" t="str">
            <v>M2</v>
          </cell>
          <cell r="F270">
            <v>91.28</v>
          </cell>
        </row>
        <row r="272">
          <cell r="D272" t="str">
            <v>MÃO DE OBRA SINAPI</v>
          </cell>
        </row>
        <row r="273">
          <cell r="B273">
            <v>90780</v>
          </cell>
          <cell r="C273" t="str">
            <v>SINAPI-CE</v>
          </cell>
          <cell r="D273" t="str">
            <v>MESTRE DE OBRAS COM ENCARGOS COMPLEMENTARES</v>
          </cell>
          <cell r="E273" t="str">
            <v>H</v>
          </cell>
          <cell r="F273">
            <v>88.21</v>
          </cell>
        </row>
        <row r="274">
          <cell r="B274">
            <v>88241</v>
          </cell>
          <cell r="C274" t="str">
            <v>SINAPI-CE</v>
          </cell>
          <cell r="D274" t="str">
            <v>AJUDANTE DE OPERAÇÃO EM GERAL COM ENCARGOS COMPLEMENTARES</v>
          </cell>
          <cell r="E274" t="str">
            <v>H</v>
          </cell>
          <cell r="F274">
            <v>13.09</v>
          </cell>
        </row>
        <row r="275">
          <cell r="B275">
            <v>90767</v>
          </cell>
          <cell r="C275" t="str">
            <v>SINAPI-CE</v>
          </cell>
          <cell r="D275" t="str">
            <v>APONTADOR OU APROPRIADOR COM ENCARGOS COMPLEMENTARES</v>
          </cell>
          <cell r="E275" t="str">
            <v>H</v>
          </cell>
          <cell r="F275">
            <v>14.52</v>
          </cell>
        </row>
        <row r="276">
          <cell r="B276">
            <v>90766</v>
          </cell>
          <cell r="C276" t="str">
            <v>SINAPI-CE</v>
          </cell>
          <cell r="D276" t="str">
            <v>ALMOXARIFE COM ENCARGOS COMPLEMENTARES</v>
          </cell>
          <cell r="E276" t="str">
            <v>H</v>
          </cell>
          <cell r="F276">
            <v>15.05</v>
          </cell>
        </row>
        <row r="277">
          <cell r="B277">
            <v>88326</v>
          </cell>
          <cell r="C277" t="str">
            <v>SINAPI-CE</v>
          </cell>
          <cell r="D277" t="str">
            <v>VIGIA NOTURNO COM ENCARGOS COMPLEMENTARES</v>
          </cell>
          <cell r="E277" t="str">
            <v>H</v>
          </cell>
          <cell r="F277">
            <v>15.07</v>
          </cell>
        </row>
        <row r="278">
          <cell r="B278">
            <v>88309</v>
          </cell>
          <cell r="C278" t="str">
            <v>SINAPI-CE</v>
          </cell>
          <cell r="D278" t="str">
            <v>PEDREIRO COM ENCARGOS COMPLEMENTARES</v>
          </cell>
          <cell r="E278" t="str">
            <v>H</v>
          </cell>
          <cell r="F278">
            <v>16.38</v>
          </cell>
        </row>
        <row r="279">
          <cell r="B279">
            <v>88316</v>
          </cell>
          <cell r="C279" t="str">
            <v>SINAPI-CE</v>
          </cell>
          <cell r="D279" t="str">
            <v>SERVENTE COM ENCARGOS COMPLEMENTARES</v>
          </cell>
          <cell r="E279" t="str">
            <v>H</v>
          </cell>
          <cell r="F279" t="str">
            <v>12,44</v>
          </cell>
        </row>
        <row r="280">
          <cell r="B280">
            <v>88310</v>
          </cell>
          <cell r="C280" t="str">
            <v>SINAPI-CE</v>
          </cell>
          <cell r="D280" t="str">
            <v>PINTOR COM ENCARGOS COMPLEMENTARES</v>
          </cell>
          <cell r="E280" t="str">
            <v>H</v>
          </cell>
          <cell r="F280">
            <v>16.32</v>
          </cell>
        </row>
        <row r="281">
          <cell r="B281">
            <v>88315</v>
          </cell>
          <cell r="C281" t="str">
            <v>SINAPI-CE</v>
          </cell>
          <cell r="D281" t="str">
            <v>SERRALHEIRO COM ENCARGOS COMPLEMENTARES</v>
          </cell>
          <cell r="E281" t="str">
            <v>H</v>
          </cell>
          <cell r="F281" t="str">
            <v>15,62</v>
          </cell>
        </row>
        <row r="282">
          <cell r="B282">
            <v>88251</v>
          </cell>
          <cell r="C282" t="str">
            <v>SINAPI-CE</v>
          </cell>
          <cell r="D282" t="str">
            <v>AUXILIAR DE SERRALHEIRO COM ENCARGOS COMPLEMENTARES</v>
          </cell>
          <cell r="E282" t="str">
            <v>H</v>
          </cell>
          <cell r="F282" t="str">
            <v>12,80</v>
          </cell>
        </row>
        <row r="283">
          <cell r="B283">
            <v>88270</v>
          </cell>
          <cell r="C283" t="str">
            <v>SINAPI-CE</v>
          </cell>
          <cell r="D283" t="str">
            <v>IMPERMEABILIZADOR COM ENCARGOS COMPLEMENTARES</v>
          </cell>
          <cell r="E283" t="str">
            <v>H</v>
          </cell>
          <cell r="F283">
            <v>16.989999999999998</v>
          </cell>
        </row>
        <row r="284">
          <cell r="B284">
            <v>88262</v>
          </cell>
          <cell r="C284" t="str">
            <v>SINAPI-CE</v>
          </cell>
          <cell r="D284" t="str">
            <v>CARPINTEIRO DE FORMAS COM ENCARGOS COMPLEMENTARES</v>
          </cell>
          <cell r="E284" t="str">
            <v>H</v>
          </cell>
          <cell r="F284">
            <v>16.29</v>
          </cell>
        </row>
        <row r="285">
          <cell r="B285">
            <v>88239</v>
          </cell>
          <cell r="C285" t="str">
            <v>SINAPI-CE</v>
          </cell>
          <cell r="D285" t="str">
            <v>AJUDANTE DE CARPINTEIRO COM ENCARGOS COMPLEMENTARES</v>
          </cell>
          <cell r="E285" t="str">
            <v>H</v>
          </cell>
          <cell r="F285">
            <v>13.32</v>
          </cell>
        </row>
        <row r="286">
          <cell r="B286">
            <v>88278</v>
          </cell>
          <cell r="C286" t="str">
            <v>SINAPI-CE</v>
          </cell>
          <cell r="D286" t="str">
            <v>MONTADOR DE ESTRUTURA METÁLICA COM ENCARGOS COMPLEMENTARES</v>
          </cell>
          <cell r="E286" t="str">
            <v>H</v>
          </cell>
          <cell r="F286">
            <v>14.53</v>
          </cell>
        </row>
        <row r="287">
          <cell r="B287">
            <v>88267</v>
          </cell>
          <cell r="C287" t="str">
            <v>SINAPI-CE</v>
          </cell>
          <cell r="D287" t="str">
            <v>ENCANADOR OU BOMBEIRO HIDRÁULICO COM ENCARGOS COMPLEMENTARES</v>
          </cell>
          <cell r="E287" t="str">
            <v>H</v>
          </cell>
          <cell r="F287">
            <v>16.350000000000001</v>
          </cell>
        </row>
        <row r="288">
          <cell r="B288">
            <v>88248</v>
          </cell>
          <cell r="C288" t="str">
            <v>SINAPI-CE</v>
          </cell>
          <cell r="D288" t="str">
            <v>AUXILIAR DE ENCANADOR OU BOMBEIRO HIDRÁULICO COM ENCARGOS COMPLEMENTARES</v>
          </cell>
          <cell r="E288" t="str">
            <v>H</v>
          </cell>
          <cell r="F288" t="str">
            <v>13,34</v>
          </cell>
        </row>
        <row r="289">
          <cell r="B289">
            <v>88274</v>
          </cell>
          <cell r="C289" t="str">
            <v>SINAPI-CE</v>
          </cell>
          <cell r="D289" t="str">
            <v>MARMORISTA/GRANITEIRO COM ENCARGOS COMPLEMENTARES</v>
          </cell>
          <cell r="E289" t="str">
            <v>H</v>
          </cell>
          <cell r="F289" t="str">
            <v>15,61</v>
          </cell>
        </row>
        <row r="290">
          <cell r="B290">
            <v>88317</v>
          </cell>
          <cell r="C290" t="str">
            <v>SINAPI-CE</v>
          </cell>
          <cell r="D290" t="str">
            <v>SOLDADOR COM ENCARGOS COMPLEMENTARES</v>
          </cell>
          <cell r="E290" t="str">
            <v>H</v>
          </cell>
          <cell r="F290" t="str">
            <v>19,42</v>
          </cell>
        </row>
        <row r="291">
          <cell r="B291">
            <v>88253</v>
          </cell>
          <cell r="C291" t="str">
            <v>SINAPI-CE</v>
          </cell>
          <cell r="D291" t="str">
            <v>AUXILIAR DE TOPÓGRAFO COM ENCARGOS COMPLEMENTARES</v>
          </cell>
          <cell r="E291" t="str">
            <v>H</v>
          </cell>
          <cell r="F291">
            <v>19.41</v>
          </cell>
        </row>
        <row r="292">
          <cell r="B292">
            <v>90781</v>
          </cell>
          <cell r="C292" t="str">
            <v>SINAPI-CE</v>
          </cell>
          <cell r="D292" t="str">
            <v>TOPOGRAFO COM ENCARGOS COMPLEMENTARES</v>
          </cell>
          <cell r="E292" t="str">
            <v>H</v>
          </cell>
          <cell r="F292">
            <v>23.08</v>
          </cell>
        </row>
        <row r="293">
          <cell r="B293">
            <v>88288</v>
          </cell>
          <cell r="C293" t="str">
            <v>SINAPI-CE</v>
          </cell>
          <cell r="D293" t="str">
            <v>NIVELADOR COM ENCARGOS COMPLEMENTARES</v>
          </cell>
          <cell r="E293" t="str">
            <v>H</v>
          </cell>
          <cell r="F293">
            <v>20.62</v>
          </cell>
        </row>
        <row r="294">
          <cell r="B294">
            <v>88245</v>
          </cell>
          <cell r="C294" t="str">
            <v>SINAPI-CE</v>
          </cell>
          <cell r="D294" t="str">
            <v>ARMADOR COM ENCARGOS COMPLEMENTARES</v>
          </cell>
          <cell r="E294" t="str">
            <v>H</v>
          </cell>
          <cell r="F294">
            <v>16.29</v>
          </cell>
        </row>
        <row r="295">
          <cell r="B295">
            <v>88238</v>
          </cell>
          <cell r="C295" t="str">
            <v>SINAPI-CE</v>
          </cell>
          <cell r="D295" t="str">
            <v>AJUDANTE DE ARMADOR COM ENCARGOS COMPLEMENTARES</v>
          </cell>
          <cell r="E295" t="str">
            <v>H</v>
          </cell>
          <cell r="F295">
            <v>13.3</v>
          </cell>
        </row>
        <row r="296">
          <cell r="B296">
            <v>88264</v>
          </cell>
          <cell r="C296" t="str">
            <v>SINAPI-CE</v>
          </cell>
          <cell r="D296" t="str">
            <v>ELETRICISTA COM ENCARGOS COMPLEMENTARES</v>
          </cell>
          <cell r="E296" t="str">
            <v>H</v>
          </cell>
          <cell r="F296">
            <v>16.53</v>
          </cell>
        </row>
        <row r="297">
          <cell r="B297">
            <v>88247</v>
          </cell>
          <cell r="C297" t="str">
            <v>SINAPI-CE</v>
          </cell>
          <cell r="D297" t="str">
            <v>AUXILIAR DE ELETRICISTA COM ENCARGOS COMPLEMENTARES</v>
          </cell>
          <cell r="E297" t="str">
            <v>H</v>
          </cell>
          <cell r="F297" t="str">
            <v>13,48</v>
          </cell>
        </row>
        <row r="298">
          <cell r="B298">
            <v>88266</v>
          </cell>
          <cell r="C298" t="str">
            <v>SINAPI-CE</v>
          </cell>
          <cell r="D298" t="str">
            <v>ELETROTÉCNICO COM ENCARGOS COMPLEMENTARES</v>
          </cell>
          <cell r="E298" t="str">
            <v>H</v>
          </cell>
          <cell r="F298">
            <v>22.99</v>
          </cell>
        </row>
        <row r="299">
          <cell r="B299">
            <v>88243</v>
          </cell>
          <cell r="C299" t="str">
            <v>SINAPI-CE</v>
          </cell>
          <cell r="D299" t="str">
            <v>AJUDANTE ESPECIALIZADO COM ENCARGOS COMPLEMENTARES</v>
          </cell>
          <cell r="E299" t="str">
            <v>H</v>
          </cell>
          <cell r="F299" t="str">
            <v>13,09</v>
          </cell>
        </row>
        <row r="300">
          <cell r="B300">
            <v>88277</v>
          </cell>
          <cell r="C300" t="str">
            <v>SINAPI-CE</v>
          </cell>
          <cell r="D300" t="str">
            <v>MONTADOR (TUBO AÇO/EQUIPAMENTOS) COM ENCARGOS COMPLEMENTARES</v>
          </cell>
          <cell r="E300" t="str">
            <v>H</v>
          </cell>
          <cell r="F300">
            <v>19.850000000000001</v>
          </cell>
        </row>
        <row r="301">
          <cell r="B301">
            <v>88323</v>
          </cell>
          <cell r="C301" t="str">
            <v>SINAPI-CE</v>
          </cell>
          <cell r="D301" t="str">
            <v>AJUDANTE DE PEDREIRO COM ENCARGOS COMPLEMENTARES</v>
          </cell>
          <cell r="E301" t="str">
            <v>H</v>
          </cell>
          <cell r="F301" t="str">
            <v>14,65</v>
          </cell>
        </row>
        <row r="302">
          <cell r="B302">
            <v>88260</v>
          </cell>
          <cell r="C302" t="str">
            <v>SINAPI-CE</v>
          </cell>
          <cell r="D302" t="str">
            <v>CALCETEIRO COM ENCARGOS COMPLEMENTARES</v>
          </cell>
          <cell r="E302" t="str">
            <v>H</v>
          </cell>
          <cell r="F302">
            <v>16.7</v>
          </cell>
        </row>
        <row r="303">
          <cell r="B303">
            <v>88256</v>
          </cell>
          <cell r="C303" t="str">
            <v>SINAPI-CE</v>
          </cell>
          <cell r="D303" t="str">
            <v>AZULEJISTA OU LADRILHISTA COM ENCARGOS COMPLEMENTARES</v>
          </cell>
          <cell r="E303" t="str">
            <v>H</v>
          </cell>
          <cell r="F303">
            <v>15.21</v>
          </cell>
        </row>
        <row r="304">
          <cell r="B304">
            <v>88279</v>
          </cell>
          <cell r="C304" t="str">
            <v>SINAPI-CE</v>
          </cell>
          <cell r="D304" t="str">
            <v>MONTADOR ELETROMECÃNICO COM ENCARGOS COMPLEMENTARES</v>
          </cell>
          <cell r="E304" t="str">
            <v>H</v>
          </cell>
          <cell r="F304">
            <v>20.9</v>
          </cell>
        </row>
        <row r="305">
          <cell r="B305">
            <v>88261</v>
          </cell>
          <cell r="C305" t="str">
            <v>SINAPI-CE</v>
          </cell>
          <cell r="D305" t="str">
            <v>CARPINTEIRO DE ESQUADRIAS COM ENCARGOS COMPLEMENTARES</v>
          </cell>
          <cell r="E305" t="str">
            <v>H</v>
          </cell>
          <cell r="F305">
            <v>16.12</v>
          </cell>
        </row>
        <row r="306">
          <cell r="B306">
            <v>88297</v>
          </cell>
          <cell r="C306" t="str">
            <v>SINAPI-CE</v>
          </cell>
          <cell r="D306" t="str">
            <v>OPERADOR DE MÁQUINAS E EQUIPAMENTOS COM ENCARGOS COMPLEMENTARES</v>
          </cell>
          <cell r="E306" t="str">
            <v>H</v>
          </cell>
          <cell r="F306">
            <v>17.18</v>
          </cell>
        </row>
        <row r="307">
          <cell r="B307">
            <v>88242</v>
          </cell>
          <cell r="C307" t="str">
            <v>SINAPI-CE</v>
          </cell>
          <cell r="D307" t="str">
            <v>AJUDANTE DE PEDREIRO COM ENCARGOS COMPLEMENTARES</v>
          </cell>
          <cell r="E307" t="str">
            <v>H</v>
          </cell>
          <cell r="F307" t="str">
            <v>13,03</v>
          </cell>
        </row>
        <row r="308">
          <cell r="B308">
            <v>88441</v>
          </cell>
          <cell r="C308" t="str">
            <v>SINAPI-CE</v>
          </cell>
          <cell r="D308" t="str">
            <v>JARDINEIRO COM ENCARGOS COMPLEMENTARES</v>
          </cell>
          <cell r="E308" t="str">
            <v>H</v>
          </cell>
          <cell r="F308" t="str">
            <v>13,32</v>
          </cell>
        </row>
        <row r="309">
          <cell r="B309">
            <v>90777</v>
          </cell>
          <cell r="C309" t="str">
            <v>SINAPI-CE</v>
          </cell>
          <cell r="D309" t="str">
            <v>ENGENHEIRO CIVIL DE OBRA JUNIOR COM ENCARGOS COMPLEMENTARES</v>
          </cell>
          <cell r="E309" t="str">
            <v>H</v>
          </cell>
          <cell r="F309" t="str">
            <v>69,55</v>
          </cell>
        </row>
        <row r="311">
          <cell r="D311" t="str">
            <v>SINAPI-CE (insumos)</v>
          </cell>
        </row>
        <row r="312">
          <cell r="B312" t="str">
            <v>00010777</v>
          </cell>
          <cell r="C312" t="str">
            <v>SINAPI-CE</v>
          </cell>
          <cell r="D312" t="str">
            <v>CONTAINER 2,30 X 4,30 M, ALT. 2,50 M, PARA SANITARIO, COM 3 BACIAS, 4 CHUVEIROS, 1 LAVATORIO E 1 MICTORIO (LOCACAO)</v>
          </cell>
          <cell r="E312" t="str">
            <v>MES</v>
          </cell>
          <cell r="F312" t="str">
            <v>851,56</v>
          </cell>
        </row>
        <row r="313">
          <cell r="B313" t="str">
            <v>00010997</v>
          </cell>
          <cell r="C313" t="str">
            <v>SINAPI-CE</v>
          </cell>
          <cell r="D313" t="str">
            <v>ELETRODO REVESTIDO AWS - E7018, DIAMETRO IGUAL A 4,00 MM</v>
          </cell>
          <cell r="E313" t="str">
            <v>KG</v>
          </cell>
          <cell r="F313" t="str">
            <v>14,00</v>
          </cell>
        </row>
        <row r="314">
          <cell r="B314" t="str">
            <v>00037595</v>
          </cell>
          <cell r="C314" t="str">
            <v>SINAPI-CE</v>
          </cell>
          <cell r="D314" t="str">
            <v>ARGAMASSA COLANTE TIPO ACIII</v>
          </cell>
          <cell r="E314" t="str">
            <v>KG</v>
          </cell>
          <cell r="F314" t="str">
            <v>1,24</v>
          </cell>
        </row>
        <row r="315">
          <cell r="B315" t="str">
            <v>00038192</v>
          </cell>
          <cell r="C315" t="str">
            <v>SINAPI-CE</v>
          </cell>
          <cell r="D315" t="str">
            <v>LAMPADA FLUORESCENTE ESPIRAL BRANCA 65 W, BASE E27 (127/220 V)</v>
          </cell>
          <cell r="E315" t="str">
            <v>UN</v>
          </cell>
          <cell r="F315">
            <v>84.37</v>
          </cell>
        </row>
        <row r="316">
          <cell r="B316" t="str">
            <v>00011795</v>
          </cell>
          <cell r="C316" t="str">
            <v>SINAPI-CE</v>
          </cell>
          <cell r="D316" t="str">
            <v>GRANITO PARA BANCADA, POLIDO, TIPO ANDORINHA/ QUARTZ/ CASTELO/ CORUMBA OU OUTROS EQUIVALENTES DA REGIAO, E= *2,5* CM</v>
          </cell>
          <cell r="E316" t="str">
            <v>M2</v>
          </cell>
          <cell r="F316">
            <v>332.63</v>
          </cell>
        </row>
        <row r="317">
          <cell r="B317" t="str">
            <v>00004721</v>
          </cell>
          <cell r="C317" t="str">
            <v>SINAPI-CE</v>
          </cell>
          <cell r="D317" t="str">
            <v>PEDRA BRITADA N. 1 (9,5 a 19 MM) POSTO PEDREIRA/FORNECEDOR, SEM FRETE</v>
          </cell>
          <cell r="E317" t="str">
            <v>M3</v>
          </cell>
          <cell r="F317">
            <v>52.54</v>
          </cell>
        </row>
        <row r="318">
          <cell r="B318" t="str">
            <v>00001527</v>
          </cell>
          <cell r="C318" t="str">
            <v>SINAPI-CE</v>
          </cell>
          <cell r="D318" t="str">
            <v>CONCRETO USINADO BOMBEAVEL, CLASSE DE RESISTENCIA C25, COM BRITA 0 E 1, SLUMP = 100 +/- 20 MM, INCLUI SERVICO DE BOMBEAMENTO (NBR 8953)</v>
          </cell>
          <cell r="E318" t="str">
            <v>M3</v>
          </cell>
          <cell r="F318">
            <v>328.26</v>
          </cell>
        </row>
        <row r="319">
          <cell r="B319" t="str">
            <v>00010917</v>
          </cell>
          <cell r="C319" t="str">
            <v>SINAPI-CE</v>
          </cell>
          <cell r="D319" t="str">
            <v>TELA DE ACO SOLDADA NERVURADA CA-60, Q-61, (0,97 KG/M2), DIAMETRO DO FIO = 3,4 MM, LARGURA = 2,45 X 120 M DE COMPRIMENTO, ESPACAMENTO DA MALHA = 15 X 15 CM</v>
          </cell>
          <cell r="E319" t="str">
            <v>M2</v>
          </cell>
          <cell r="F319">
            <v>4.6900000000000004</v>
          </cell>
        </row>
        <row r="320">
          <cell r="B320" t="str">
            <v>00006212</v>
          </cell>
          <cell r="C320" t="str">
            <v>SINAPI-CE</v>
          </cell>
          <cell r="D320" t="str">
            <v>TABUA MADEIRA 3A QUALIDADE 2,5 X 30,0CM (1 X 12 ) NAO APARELHADA</v>
          </cell>
          <cell r="E320" t="str">
            <v>M2</v>
          </cell>
          <cell r="F320">
            <v>5.74</v>
          </cell>
        </row>
        <row r="321">
          <cell r="B321" t="str">
            <v>00039481</v>
          </cell>
          <cell r="C321" t="str">
            <v>SINAPI-CE</v>
          </cell>
          <cell r="D321" t="str">
            <v>ESPACADOR OU DISTANCIADOR, EM PLASTICO, TIPO APOIO DE CORDOALHA (CARANGUEJO), PARA ARMADURA NEGATIVA E PROTENSAO, COBRIMENTO 50 MM</v>
          </cell>
          <cell r="E321" t="str">
            <v>UN</v>
          </cell>
          <cell r="F321">
            <v>0.89</v>
          </cell>
        </row>
        <row r="322">
          <cell r="B322" t="str">
            <v>00003673</v>
          </cell>
          <cell r="C322" t="str">
            <v>SINAPI-CE</v>
          </cell>
          <cell r="D322" t="str">
            <v>JUNTA PLASTICA DE DILATACAO PARA PISOS, COR CINZA, 27 X 3 MM (ALTURA X ESPESSURA)</v>
          </cell>
          <cell r="E322" t="str">
            <v>M</v>
          </cell>
          <cell r="F322">
            <v>1.33</v>
          </cell>
        </row>
        <row r="323">
          <cell r="B323" t="str">
            <v>00005327</v>
          </cell>
          <cell r="C323" t="str">
            <v>SINAPI-CE</v>
          </cell>
          <cell r="D323" t="str">
            <v>PIGMENTO EM PO PARA ARGAMASSAS, CIMENTOS E OUTROS</v>
          </cell>
          <cell r="E323" t="str">
            <v>kg</v>
          </cell>
          <cell r="F323">
            <v>27.36</v>
          </cell>
        </row>
        <row r="324">
          <cell r="B324" t="str">
            <v>00000142</v>
          </cell>
          <cell r="C324" t="str">
            <v>SINAPI-CE</v>
          </cell>
          <cell r="D324" t="str">
            <v>SELANTE ELASTICO MONOCOMPONENTE A BASE DE POLIURETANO PARA JUNTAS DIVERSAS 310ML</v>
          </cell>
          <cell r="E324" t="str">
            <v>UN</v>
          </cell>
          <cell r="F324">
            <v>33.619999999999997</v>
          </cell>
        </row>
        <row r="325">
          <cell r="B325" t="str">
            <v>00005327</v>
          </cell>
          <cell r="C325" t="str">
            <v>SINAPI-CE</v>
          </cell>
          <cell r="D325" t="str">
            <v>PIGMENTO EM PO PARA ARGAMASSAS, CIMENTOS E OUTROS</v>
          </cell>
          <cell r="E325" t="str">
            <v>KG</v>
          </cell>
          <cell r="F325">
            <v>27.36</v>
          </cell>
        </row>
        <row r="326">
          <cell r="B326" t="str">
            <v>00004385</v>
          </cell>
          <cell r="C326" t="str">
            <v>SINAPI-CE</v>
          </cell>
          <cell r="D326" t="str">
            <v>PARALELEPIPEDO GRANITICO OU BASALTICO, PARA PAVIMENTACAO, SEM FRETE, *30 A 35*</v>
          </cell>
          <cell r="E326" t="str">
            <v>MIL</v>
          </cell>
          <cell r="F326">
            <v>1320</v>
          </cell>
        </row>
        <row r="327">
          <cell r="B327" t="str">
            <v>00034353</v>
          </cell>
          <cell r="C327" t="str">
            <v>SINAPI-CE</v>
          </cell>
          <cell r="D327" t="str">
            <v>ARGAMASSA COLANTE AC-II</v>
          </cell>
          <cell r="E327" t="str">
            <v>KG</v>
          </cell>
          <cell r="F327">
            <v>1.1100000000000001</v>
          </cell>
        </row>
        <row r="328">
          <cell r="B328" t="str">
            <v>00034356</v>
          </cell>
          <cell r="C328" t="str">
            <v>SINAPI-CE</v>
          </cell>
          <cell r="D328" t="str">
            <v>REJUNTE BRANCO, CIMENTICIO</v>
          </cell>
          <cell r="E328" t="str">
            <v>KG</v>
          </cell>
          <cell r="F328">
            <v>3.18</v>
          </cell>
        </row>
        <row r="329">
          <cell r="B329" t="str">
            <v>00040789</v>
          </cell>
          <cell r="C329" t="str">
            <v>SINAPI-CE</v>
          </cell>
          <cell r="D329" t="str">
            <v>PERFURATRIZ MANUAL, TORQUE MAXIMO 83 N.M, POTENCIA 5 CV, COM DIAMETRO MAXIMO 4" (NAO INCLUI SUPORTE / CHASSI)</v>
          </cell>
          <cell r="E329" t="str">
            <v>UN</v>
          </cell>
          <cell r="F329">
            <v>11256.53</v>
          </cell>
        </row>
        <row r="330">
          <cell r="B330" t="str">
            <v>00039022</v>
          </cell>
          <cell r="C330" t="str">
            <v>SINAPI-CE</v>
          </cell>
          <cell r="D330" t="str">
            <v>PORTA DE ABRIR EM ACO TIPO VENEZIANA, COM FUNDO ANTICORROSIVO / PRIMER DE PROTECAO, SEM GUARNICAO/ALIZAR/VISTA, 87 X 210 CM</v>
          </cell>
          <cell r="E330" t="str">
            <v>UN</v>
          </cell>
          <cell r="F330">
            <v>673.9</v>
          </cell>
        </row>
        <row r="331">
          <cell r="B331" t="str">
            <v>00025980</v>
          </cell>
          <cell r="C331" t="str">
            <v>SINAPI-CE</v>
          </cell>
          <cell r="D331" t="str">
            <v>PISO EM GRANITO, POLIDO, TIPO MARFIM, DALLAS, CARAVELAS OU OUTROS EQUIVALENTES DA REGIAO, FORMATO MENOR OU IGUAL A 3025 CM2, E= *2* CM</v>
          </cell>
          <cell r="E331" t="str">
            <v>M2</v>
          </cell>
          <cell r="F331">
            <v>212.51</v>
          </cell>
        </row>
        <row r="332">
          <cell r="B332" t="str">
            <v>00004912</v>
          </cell>
          <cell r="C332" t="str">
            <v>SINAPI-CE</v>
          </cell>
          <cell r="D332" t="str">
            <v>CANTONEIRA DE ACO 3 " X 3 " X 1/4 "</v>
          </cell>
          <cell r="E332" t="str">
            <v>KG</v>
          </cell>
          <cell r="F332">
            <v>4.9000000000000004</v>
          </cell>
        </row>
        <row r="333">
          <cell r="B333" t="str">
            <v>00004358</v>
          </cell>
          <cell r="C333" t="str">
            <v>SINAPI-CE</v>
          </cell>
          <cell r="D333" t="str">
            <v>PARAFUSO DE LATAO COM ROSCA SOBERBA, CABECA CHATA E FENDA SIMPLES, DIAMETRO 4,8 MM, COMPRIMENTO 65 MM</v>
          </cell>
          <cell r="E333" t="str">
            <v>UN</v>
          </cell>
          <cell r="F333">
            <v>1.03</v>
          </cell>
        </row>
        <row r="334">
          <cell r="B334" t="str">
            <v>00010478</v>
          </cell>
          <cell r="C334" t="str">
            <v>SINAPI-CE</v>
          </cell>
          <cell r="D334" t="str">
            <v>VERNIZ POLIURETANO BRILHANTE PARA MADEIRA, COM FILTRO SOLAR, USO INTERNO E EXTERNO</v>
          </cell>
          <cell r="E334" t="str">
            <v>L</v>
          </cell>
          <cell r="F334">
            <v>22.1</v>
          </cell>
        </row>
        <row r="335">
          <cell r="B335" t="str">
            <v>00007258</v>
          </cell>
          <cell r="C335" t="str">
            <v>SINAPI-CE</v>
          </cell>
          <cell r="D335" t="str">
            <v>TIJOLO CERAMICO MACICO *5 X 10 X 20* CM</v>
          </cell>
          <cell r="E335" t="str">
            <v>UN</v>
          </cell>
          <cell r="F335">
            <v>0.22</v>
          </cell>
        </row>
        <row r="336">
          <cell r="B336" t="str">
            <v>00001806</v>
          </cell>
          <cell r="C336" t="str">
            <v>SINAPI-CE</v>
          </cell>
          <cell r="D336" t="str">
            <v>CURVA 90 GRAUS DE FERRO GALVANIZADO, COM ROSCA BSP MACHO/FEMEA, DE 2"</v>
          </cell>
          <cell r="E336" t="str">
            <v>UN</v>
          </cell>
          <cell r="F336">
            <v>47.37</v>
          </cell>
        </row>
        <row r="337">
          <cell r="B337" t="str">
            <v>00006298</v>
          </cell>
          <cell r="C337" t="str">
            <v>SINAPI-CE</v>
          </cell>
          <cell r="D337" t="str">
            <v>TE DE FERRO GALVANIZADO, DE 2"</v>
          </cell>
          <cell r="E337" t="str">
            <v>UN</v>
          </cell>
          <cell r="F337">
            <v>25.19</v>
          </cell>
        </row>
        <row r="338">
          <cell r="B338" t="str">
            <v>00001341</v>
          </cell>
          <cell r="C338" t="str">
            <v>SINAPI-CE</v>
          </cell>
          <cell r="D338" t="str">
            <v>CHAPA DE LAMINADO MELAMINICO, TEXTURIZADO, DE *1,25 X 3,08* M, E = 0,8 MM</v>
          </cell>
          <cell r="E338" t="str">
            <v>M2</v>
          </cell>
          <cell r="F338">
            <v>18.79</v>
          </cell>
        </row>
        <row r="339">
          <cell r="B339" t="str">
            <v>00020083</v>
          </cell>
          <cell r="C339" t="str">
            <v>SINAPI-CE</v>
          </cell>
          <cell r="D339" t="str">
            <v>SOLUCAO LIMPADORA PARA PVC, FRASCO COM 1000 CM3</v>
          </cell>
          <cell r="E339" t="str">
            <v>UN</v>
          </cell>
          <cell r="F339">
            <v>31.22</v>
          </cell>
        </row>
        <row r="340">
          <cell r="B340" t="str">
            <v>00000122</v>
          </cell>
          <cell r="C340" t="str">
            <v>SINAPI-CE</v>
          </cell>
          <cell r="D340" t="str">
            <v>ADESIVO PLASTICO PARA PVC, FRASCO COM 850 GR</v>
          </cell>
          <cell r="E340" t="str">
            <v>UN</v>
          </cell>
          <cell r="F340">
            <v>35.950000000000003</v>
          </cell>
        </row>
        <row r="341">
          <cell r="B341" t="str">
            <v>00001339</v>
          </cell>
          <cell r="C341" t="str">
            <v>SINAPI-CE</v>
          </cell>
          <cell r="D341" t="str">
            <v>COLA A BASE DE RESINA SINTETICA PARA CHAPA DE LAMINADO MELAMINICO</v>
          </cell>
          <cell r="E341" t="str">
            <v>KG</v>
          </cell>
          <cell r="F341">
            <v>16.920000000000002</v>
          </cell>
        </row>
        <row r="342">
          <cell r="B342" t="str">
            <v>00007247</v>
          </cell>
          <cell r="C342" t="str">
            <v>SINAPI-CE</v>
          </cell>
          <cell r="D342" t="str">
            <v>LOCACAO DE TEODOLITO ELETRONICO, PRECISAO ANGULAR DE 5 A 7 SEGUNDOS, INCLUINDO TRIPE</v>
          </cell>
          <cell r="E342" t="str">
            <v>H</v>
          </cell>
          <cell r="F342">
            <v>2.25</v>
          </cell>
        </row>
        <row r="343">
          <cell r="B343" t="str">
            <v>00007252</v>
          </cell>
          <cell r="C343" t="str">
            <v>SINAPI-CE</v>
          </cell>
          <cell r="D343" t="str">
            <v>LOCACAO DE NIVEL OPTICO, COM PRECISAO DE 0,7 MM, AUMENTO DE 32X</v>
          </cell>
          <cell r="E343" t="str">
            <v>H</v>
          </cell>
          <cell r="F343">
            <v>2.25</v>
          </cell>
        </row>
        <row r="344">
          <cell r="B344" t="str">
            <v>00003093</v>
          </cell>
          <cell r="C344" t="str">
            <v>SINAPI-CE</v>
          </cell>
          <cell r="D344" t="str">
            <v>FECHADURA DE EMBUTIR PARA PORTA INTERNA, TIPO GORGES (CHAVE GRANDE), MAQUINA CJ 
55 MM, MACANETAS ALAVANCA E ROSETAS REDONDAS EM METAL CROMADO - NIVEL
SEGURANCA MEDIO - COMPLETA</v>
          </cell>
          <cell r="E344" t="str">
            <v>UN</v>
          </cell>
          <cell r="F344">
            <v>47.03</v>
          </cell>
        </row>
        <row r="345">
          <cell r="B345" t="str">
            <v>00004350</v>
          </cell>
          <cell r="C345" t="str">
            <v>SINAPI-CE</v>
          </cell>
          <cell r="D345" t="str">
            <v>BUCHA DE NYLON, DIAMETRO DO FURO 8 MM, COMPRIMENTO 40 MM, COM PARAFUSO DE 
ROSCA SOBERBA, CABECA CHATA, FENDA SIMPLES, 4,8 X 50 MM</v>
          </cell>
          <cell r="E345" t="str">
            <v xml:space="preserve">UN </v>
          </cell>
          <cell r="F345">
            <v>0.32</v>
          </cell>
        </row>
        <row r="346">
          <cell r="B346" t="str">
            <v>00012759</v>
          </cell>
          <cell r="C346" t="str">
            <v>SINAPI-CE</v>
          </cell>
          <cell r="D346" t="str">
            <v>CHAPA ACO INOX AISI 304 NUMERO 9 (E = 4 MM), ACABAMENTO NUMERO 1 (LAMINADO A 
QUENTE, FOSCO)</v>
          </cell>
          <cell r="E346" t="str">
            <v>M2</v>
          </cell>
          <cell r="F346">
            <v>559.97</v>
          </cell>
        </row>
        <row r="347">
          <cell r="B347" t="str">
            <v>00007142</v>
          </cell>
          <cell r="C347" t="str">
            <v>SINAPI-CE</v>
          </cell>
          <cell r="D347" t="str">
            <v>TE SOLDAVEL, PVC, 90 GRAUS,50 MM, PARA AGUA FRIA PREDIAL (NBR 5648)</v>
          </cell>
          <cell r="E347" t="str">
            <v xml:space="preserve">UN </v>
          </cell>
          <cell r="F347">
            <v>7.28</v>
          </cell>
        </row>
        <row r="348">
          <cell r="B348" t="str">
            <v>00020080</v>
          </cell>
          <cell r="C348" t="str">
            <v>SINAPI-CE</v>
          </cell>
          <cell r="D348" t="str">
            <v>ADESIVO PLASTICO PARA PVC, FRASCO COM 175 GR</v>
          </cell>
          <cell r="E348" t="str">
            <v xml:space="preserve">UN </v>
          </cell>
          <cell r="F348">
            <v>11.41</v>
          </cell>
        </row>
        <row r="349">
          <cell r="B349" t="str">
            <v>00009897</v>
          </cell>
          <cell r="C349" t="str">
            <v>SINAPI-CE</v>
          </cell>
          <cell r="D349" t="str">
            <v>UNIAO PVC, SOLDAVEL, 50 MM, PARA AGUA FRIA PREDIAL</v>
          </cell>
          <cell r="E349" t="str">
            <v xml:space="preserve">UN </v>
          </cell>
          <cell r="F349">
            <v>17.850000000000001</v>
          </cell>
        </row>
        <row r="350">
          <cell r="B350" t="str">
            <v>00002392</v>
          </cell>
          <cell r="C350" t="str">
            <v>SINAPI-CE</v>
          </cell>
          <cell r="D350" t="str">
            <v>DISJUNTOR TIPO NEMA, TRIPOLAR 10  ATE  50A, TENSAO MAXIMA DE 415 V</v>
          </cell>
          <cell r="E350" t="str">
            <v xml:space="preserve">UN </v>
          </cell>
          <cell r="F350">
            <v>64.44</v>
          </cell>
        </row>
        <row r="351">
          <cell r="B351" t="str">
            <v>00010588</v>
          </cell>
          <cell r="C351" t="str">
            <v>SINAPI-CE</v>
          </cell>
          <cell r="D351" t="str">
            <v>BOMBA SUBMERSIVEL, ELETRICA, TRIFASICA, POTENCIA 0,98 HP, DIAMETRO DO ROTOR 142 MM SEMIABERTO, BOCAL DE SAIDA DIAMETRO DE 2 POLEGADAS, HM/Q = 2 M / 32 M3/H A 8 M / 16M3/H</v>
          </cell>
          <cell r="E351" t="str">
            <v xml:space="preserve">UN </v>
          </cell>
          <cell r="F351">
            <v>2235.34</v>
          </cell>
        </row>
        <row r="352">
          <cell r="B352" t="str">
            <v>00039134</v>
          </cell>
          <cell r="C352" t="str">
            <v>SINAPI-CE</v>
          </cell>
          <cell r="D352" t="str">
            <v>ABRACADEIRA EM ACO PARA AMARRACAO DE ELETRODUTOS, TIPO D, COM 3" E CUNHA DE FIXACAO</v>
          </cell>
          <cell r="E352" t="str">
            <v xml:space="preserve">UN </v>
          </cell>
          <cell r="F352">
            <v>2.82</v>
          </cell>
        </row>
        <row r="353">
          <cell r="B353" t="str">
            <v>00000379</v>
          </cell>
          <cell r="C353" t="str">
            <v>SINAPI-CE</v>
          </cell>
          <cell r="D353" t="str">
            <v>ARRUELA QUADRADA EM ACO GALVANIZADO, DIMENSAO = 38 MM, ESPESSURA = 3MM, DIAMETRO DO FURO= 18 MM</v>
          </cell>
          <cell r="E353" t="str">
            <v xml:space="preserve">UN </v>
          </cell>
          <cell r="F353">
            <v>0.56999999999999995</v>
          </cell>
        </row>
        <row r="354">
          <cell r="B354" t="str">
            <v>00001601</v>
          </cell>
          <cell r="C354" t="str">
            <v>SINAPI-CE</v>
          </cell>
          <cell r="D354" t="str">
            <v>CONECTOR DE ALUMINIO TIPO PRENSA CABO, BITOLA 1 1/4", PARA CABOS DE DIAMETRO DE 31 A 34 MM</v>
          </cell>
          <cell r="E354" t="str">
            <v xml:space="preserve">UN </v>
          </cell>
          <cell r="F354">
            <v>17.23</v>
          </cell>
        </row>
        <row r="355">
          <cell r="B355" t="str">
            <v>00001051</v>
          </cell>
          <cell r="C355" t="str">
            <v>SINAPI-CE</v>
          </cell>
          <cell r="D355" t="str">
            <v>CABECOTE PARA ENTRADA DE LINHA DE ALIMENTACAO PARA ELETRODUTO, EM LIGA DE  ALUMINIO COM ACABAMENTO ANTI CORROSIVO, COM FIXACAO POR ENCAIXE LISO DE 360
GRAUS, DE 4"</v>
          </cell>
          <cell r="E355" t="str">
            <v xml:space="preserve">UN </v>
          </cell>
          <cell r="F355">
            <v>35.450000000000003</v>
          </cell>
        </row>
        <row r="356">
          <cell r="B356" t="str">
            <v>00039685</v>
          </cell>
          <cell r="C356" t="str">
            <v>SINAPI-CE</v>
          </cell>
          <cell r="D356" t="str">
            <v>CAIXA EXTERNA DE MEDICAO PARA 1 MEDIDOR TRIFASICO, COM VISOR, EM CHAPA DE ACO 18 USG (PADRAO DA CONCESSIONARIA LOCAL)</v>
          </cell>
          <cell r="E356" t="str">
            <v xml:space="preserve">UN </v>
          </cell>
          <cell r="F356">
            <v>184.81</v>
          </cell>
        </row>
        <row r="357">
          <cell r="B357" t="str">
            <v>00034738</v>
          </cell>
          <cell r="C357" t="str">
            <v>SINAPI-CE</v>
          </cell>
          <cell r="D357" t="str">
            <v>DISJUNTOR TERMICO E MAGNETICO AJUSTAVEIS, TRIPOLAR DE 450 ATE 600A, CAPACIDADE  DE INTERRUPCAO DE 35KA</v>
          </cell>
          <cell r="E357" t="str">
            <v xml:space="preserve">UN </v>
          </cell>
          <cell r="F357">
            <v>3491.15</v>
          </cell>
        </row>
        <row r="358">
          <cell r="B358" t="str">
            <v>00021132</v>
          </cell>
          <cell r="C358" t="str">
            <v>SINAPI-CE</v>
          </cell>
          <cell r="D358" t="str">
            <v>ELETRODUTO EM ACO GALVANIZADO ELETROLITICO, PESADO, DIAMETRO 4", PAREDE DE  2,25 MM</v>
          </cell>
          <cell r="E358" t="str">
            <v xml:space="preserve">M </v>
          </cell>
          <cell r="F358">
            <v>88.62</v>
          </cell>
        </row>
        <row r="359">
          <cell r="B359" t="str">
            <v>00002683</v>
          </cell>
          <cell r="C359" t="str">
            <v>SINAPI-CE</v>
          </cell>
          <cell r="D359" t="str">
            <v>ELETRODUTO DE PVC RIGIDO ROSCAVEL DE 4 ", SEM LUVA</v>
          </cell>
          <cell r="E359" t="str">
            <v>M</v>
          </cell>
          <cell r="F359">
            <v>26.69</v>
          </cell>
        </row>
        <row r="360">
          <cell r="B360" t="str">
            <v>00005047</v>
          </cell>
          <cell r="C360" t="str">
            <v>SINAPI-CE</v>
          </cell>
          <cell r="D360" t="str">
            <v>CHAVE FUSIVEL DE DISTRIBUICAO 15,0KV/100A</v>
          </cell>
          <cell r="E360" t="str">
            <v xml:space="preserve">UN </v>
          </cell>
          <cell r="F360">
            <v>253.37</v>
          </cell>
        </row>
        <row r="361">
          <cell r="B361" t="str">
            <v>00003376</v>
          </cell>
          <cell r="C361" t="str">
            <v>SINAPI-CE</v>
          </cell>
          <cell r="D361" t="str">
            <v>HASTE DE ATERRAMENTO EM ACO COM 3,00 M DE COMPRIMENTO E DN = 3/4", REVESTIDA COM BAIXA CAMADA DE COBRE, COM CONECTOR TIPO GRAMPO</v>
          </cell>
          <cell r="E361" t="str">
            <v xml:space="preserve">UN </v>
          </cell>
          <cell r="F361">
            <v>37.979999999999997</v>
          </cell>
        </row>
        <row r="362">
          <cell r="B362" t="str">
            <v>00001895</v>
          </cell>
          <cell r="C362" t="str">
            <v>SINAPI-CE</v>
          </cell>
          <cell r="D362" t="str">
            <v>LUVA EM PVC RIGIDO ROSCAVEL, DE 4", PARA ELETRODUTO</v>
          </cell>
          <cell r="E362" t="str">
            <v xml:space="preserve">UN </v>
          </cell>
          <cell r="F362">
            <v>14.41</v>
          </cell>
        </row>
        <row r="363">
          <cell r="B363" t="str">
            <v>00002641</v>
          </cell>
          <cell r="C363" t="str">
            <v>SINAPI-CE</v>
          </cell>
          <cell r="D363" t="str">
            <v>LUVA PARA ELETRODUTO, EM ACO GALVANIZADO ELETROLITICO, DIAMETRO DE 100 MM (4")</v>
          </cell>
          <cell r="E363" t="str">
            <v xml:space="preserve">UN </v>
          </cell>
          <cell r="F363">
            <v>21.93</v>
          </cell>
        </row>
        <row r="364">
          <cell r="B364" t="str">
            <v>00004273</v>
          </cell>
          <cell r="C364" t="str">
            <v>SINAPI-CE</v>
          </cell>
          <cell r="D364" t="str">
            <v>PARA-RAIOS DE DISTRIBUICAO, TENSAO NOMINAL 30 KV, CORRENTE NOMINAL DE DESCARGA 10 KA</v>
          </cell>
          <cell r="E364" t="str">
            <v xml:space="preserve">UN </v>
          </cell>
          <cell r="F364">
            <v>215.06</v>
          </cell>
        </row>
        <row r="365">
          <cell r="B365" t="str">
            <v>00039249</v>
          </cell>
          <cell r="C365" t="str">
            <v>SINAPI-CE</v>
          </cell>
          <cell r="D365" t="str">
            <v>CABO DE COBRE, FLEXIVEL, CLASSE 4 OU 5, ISOLACAO EM PVC/A, ANTICHAMA BWF-B, COBERTURA PVC-ST1, ANTICHAMA BWF-B, 1 CONDUTOR, 0,6/1 KV, SECAO NOMINAL 400 MM2</v>
          </cell>
          <cell r="E365" t="str">
            <v xml:space="preserve">M </v>
          </cell>
          <cell r="F365">
            <v>168.81</v>
          </cell>
        </row>
        <row r="366">
          <cell r="B366" t="str">
            <v>00001000</v>
          </cell>
          <cell r="C366" t="str">
            <v>SINAPI-CE</v>
          </cell>
          <cell r="D366" t="str">
            <v>CABO DE COBRE, FLEXIVEL, CLASSE 4 OU 5, ISOLACAO EM PVC/A, ANTICHAMA BWF-B, COBERTURA PVC-ST1, ANTICHAMA BWF-B, 1 CONDUTOR, 0,6/1 KV, SECAO NOMINAL 185 MM2</v>
          </cell>
          <cell r="E366" t="str">
            <v xml:space="preserve">M </v>
          </cell>
          <cell r="F366">
            <v>78.53</v>
          </cell>
        </row>
        <row r="367">
          <cell r="B367" t="str">
            <v>00000867</v>
          </cell>
          <cell r="C367" t="str">
            <v>SINAPI-CE</v>
          </cell>
          <cell r="D367" t="str">
            <v>CABO DE COBRE NU 50 MM2 MEIO-DURO</v>
          </cell>
          <cell r="E367" t="str">
            <v>M</v>
          </cell>
          <cell r="F367">
            <v>14.35</v>
          </cell>
        </row>
        <row r="368">
          <cell r="B368" t="str">
            <v>00034643</v>
          </cell>
          <cell r="C368" t="str">
            <v>SINAPI-CE</v>
          </cell>
          <cell r="D368" t="str">
            <v>CAIXA INSPECAO EM POLIETILENO PARA ATERRAMENTO E PARA RAIOS DIAMETRO = 300 MM</v>
          </cell>
          <cell r="E368" t="str">
            <v xml:space="preserve">UN </v>
          </cell>
          <cell r="F368">
            <v>8.52</v>
          </cell>
        </row>
        <row r="369">
          <cell r="B369" t="str">
            <v>00000926</v>
          </cell>
          <cell r="C369" t="str">
            <v>SINAPI-CE</v>
          </cell>
          <cell r="D369" t="str">
            <v>CABO DE COBRE UNIPOLAR 35 MM2, BLINDADO, ISOLACAO 3,6/6 KV EPR, COBERTURA EM PVC</v>
          </cell>
          <cell r="E369" t="str">
            <v>M</v>
          </cell>
          <cell r="F369">
            <v>38.06</v>
          </cell>
        </row>
        <row r="370">
          <cell r="B370" t="str">
            <v>00000955</v>
          </cell>
          <cell r="C370" t="str">
            <v>SINAPI-CE</v>
          </cell>
          <cell r="D370" t="str">
            <v>CABO DE COBRE UNIPOLAR 50 MM2, BLINDADO, ISOLACAO 12/20 KV EPR, COBERTURA EM PVC</v>
          </cell>
          <cell r="E370" t="str">
            <v>M</v>
          </cell>
          <cell r="F370">
            <v>45.71</v>
          </cell>
        </row>
        <row r="371">
          <cell r="B371" t="str">
            <v>00002705</v>
          </cell>
          <cell r="C371" t="str">
            <v>SINAPI-CE</v>
          </cell>
          <cell r="D371" t="str">
            <v>ENERGIA ELETRICA ATE 2000 KWH INDUSTRIAL, SEM DEMANDA</v>
          </cell>
          <cell r="E371" t="str">
            <v>KW/H</v>
          </cell>
          <cell r="F371">
            <v>0.55000000000000004</v>
          </cell>
        </row>
        <row r="372">
          <cell r="B372" t="str">
            <v>00034457</v>
          </cell>
          <cell r="C372" t="str">
            <v>SINAPI-CE</v>
          </cell>
          <cell r="D372" t="str">
            <v>ACO CA 60, 6,0 MM, DOBRADO E CORTADO</v>
          </cell>
          <cell r="E372" t="str">
            <v>KG</v>
          </cell>
          <cell r="F372">
            <v>4.0599999999999996</v>
          </cell>
        </row>
        <row r="373">
          <cell r="B373" t="str">
            <v>00010535</v>
          </cell>
          <cell r="C373" t="str">
            <v>SINAPI-CE</v>
          </cell>
          <cell r="D373" t="str">
            <v>BETONEIRA CAPACIDADE NOMINAL 400 L, CAPACIDADE DE MISTURA  280 L, MOTOR ELETRICO TRIFASICO 220/380 V POTENCIA 2 CV, SEM CARREGADOR</v>
          </cell>
          <cell r="E373" t="str">
            <v>UN</v>
          </cell>
          <cell r="F373">
            <v>2895</v>
          </cell>
        </row>
        <row r="374">
          <cell r="B374" t="str">
            <v>00004730</v>
          </cell>
          <cell r="C374" t="str">
            <v>SINAPI-CE</v>
          </cell>
          <cell r="D374" t="str">
            <v>PEDRA DE MAO OU PEDRA RACHAO PARA ARRIMO/FUNDACAO (POSTO PEDREIRA/FORNECEDOR, SEM FRETE)</v>
          </cell>
          <cell r="E374" t="str">
            <v>M3</v>
          </cell>
          <cell r="F374">
            <v>54.93</v>
          </cell>
        </row>
        <row r="375">
          <cell r="B375" t="str">
            <v>00006193</v>
          </cell>
          <cell r="C375" t="str">
            <v>SINAPI-CE</v>
          </cell>
          <cell r="D375" t="str">
            <v>TABUA MADEIRA 2A QUALIDADE 2,5 X 20,0CM (1 X 8") NAO APARELHADA</v>
          </cell>
          <cell r="E375" t="str">
            <v>M2</v>
          </cell>
          <cell r="F375">
            <v>4.03</v>
          </cell>
        </row>
        <row r="376">
          <cell r="B376" t="str">
            <v>00010841</v>
          </cell>
          <cell r="C376" t="str">
            <v>SINAPI-CE</v>
          </cell>
          <cell r="D376" t="str">
            <v>PISO EM GRANITO, POLIDO, TIPO ANDORINHA/ QUARTZ/ CASTELO/ CORUMBA OU OUTROS</v>
          </cell>
          <cell r="E376" t="str">
            <v>M2</v>
          </cell>
          <cell r="F376">
            <v>166.31</v>
          </cell>
        </row>
        <row r="377">
          <cell r="B377" t="str">
            <v>00034357</v>
          </cell>
          <cell r="C377" t="str">
            <v>SINAPI-CE</v>
          </cell>
          <cell r="D377" t="str">
            <v>REJUNTE COLORIDO, CIMENTICIO</v>
          </cell>
          <cell r="E377" t="str">
            <v>KG</v>
          </cell>
          <cell r="F377">
            <v>3.53</v>
          </cell>
        </row>
        <row r="378">
          <cell r="B378" t="str">
            <v>00037398</v>
          </cell>
          <cell r="C378" t="str">
            <v>SINAPI-CE</v>
          </cell>
          <cell r="D378" t="str">
            <v>REJUNTE EPOXI COR</v>
          </cell>
          <cell r="E378" t="str">
            <v>KG</v>
          </cell>
          <cell r="F378">
            <v>62.41</v>
          </cell>
        </row>
        <row r="379">
          <cell r="B379" t="str">
            <v>00004791</v>
          </cell>
          <cell r="C379" t="str">
            <v>SINAPI-CE</v>
          </cell>
          <cell r="D379" t="str">
            <v>ADESIVO ACRILICO/COLA DE CONTATO</v>
          </cell>
          <cell r="E379" t="str">
            <v>KG</v>
          </cell>
          <cell r="F379">
            <v>18.22</v>
          </cell>
        </row>
        <row r="380">
          <cell r="B380" t="str">
            <v>00000368</v>
          </cell>
          <cell r="C380" t="str">
            <v>SINAPI-CE</v>
          </cell>
          <cell r="D380" t="str">
            <v>AREIA PARA ATERRO - POSTO JAZIDA/FORNECEDOR (RETIRADO NA JAZIDA, SEM TRANSPORTE)</v>
          </cell>
          <cell r="E380" t="str">
            <v>M3</v>
          </cell>
          <cell r="F380">
            <v>43.12</v>
          </cell>
        </row>
        <row r="381">
          <cell r="B381" t="str">
            <v>00010932</v>
          </cell>
          <cell r="C381" t="str">
            <v>SINAPI-CE</v>
          </cell>
          <cell r="D381" t="str">
            <v>TELA DE ARAME GALV QUADRANGULAR / LOSANGULAR, FIO 4,19 MM (8 BWG), MALHA 5 X 5 CM, H = 2 M</v>
          </cell>
          <cell r="E381" t="str">
            <v>M2</v>
          </cell>
          <cell r="F381">
            <v>31.89</v>
          </cell>
        </row>
        <row r="382">
          <cell r="B382" t="str">
            <v>00001379</v>
          </cell>
          <cell r="C382" t="str">
            <v>SINAPI-CE</v>
          </cell>
          <cell r="D382" t="str">
            <v>CIMENTO PORTLAND COMPOSTO CP II-32</v>
          </cell>
          <cell r="E382" t="str">
            <v>KG</v>
          </cell>
          <cell r="F382" t="str">
            <v>0,38</v>
          </cell>
        </row>
        <row r="383">
          <cell r="B383" t="str">
            <v>00000367</v>
          </cell>
          <cell r="C383" t="str">
            <v>SINAPI-CE</v>
          </cell>
          <cell r="D383" t="str">
            <v>AREIA GROSSA - POSTO JAZIDA/FORNECEDOR (RETIRADO NA JAZIDA, SEM TRANSPORTE)</v>
          </cell>
          <cell r="E383" t="str">
            <v>M3</v>
          </cell>
          <cell r="F383">
            <v>57.5</v>
          </cell>
        </row>
        <row r="384">
          <cell r="B384" t="str">
            <v>00004720</v>
          </cell>
          <cell r="C384" t="str">
            <v>SINAPI-CE</v>
          </cell>
          <cell r="D384" t="str">
            <v>PEDRA BRITADA N. 0, OU PEDRISCO (4,8 A 9,5 MM) POSTO PEDREIRA/FORNECEDOR, SEM FRETE</v>
          </cell>
          <cell r="E384" t="str">
            <v>M3</v>
          </cell>
          <cell r="F384" t="str">
            <v>67,08</v>
          </cell>
        </row>
        <row r="385">
          <cell r="B385" t="str">
            <v>00000032</v>
          </cell>
          <cell r="C385" t="str">
            <v>SINAPI-CE</v>
          </cell>
          <cell r="D385" t="str">
            <v>ACO CA-50, 6,3 MM, VERGALHAO</v>
          </cell>
          <cell r="E385" t="str">
            <v>KG</v>
          </cell>
          <cell r="F385">
            <v>3.81</v>
          </cell>
        </row>
        <row r="386">
          <cell r="B386" t="str">
            <v>00007271</v>
          </cell>
          <cell r="C386" t="str">
            <v>SINAPI-CE</v>
          </cell>
          <cell r="D386" t="str">
            <v>BLOCO CERAMICO (ALVENARIA DE VEDACAO), 8 FUROS, DE 9 X 19 X 19 CM</v>
          </cell>
          <cell r="E386" t="str">
            <v>UN</v>
          </cell>
          <cell r="F386">
            <v>0.36</v>
          </cell>
        </row>
        <row r="387">
          <cell r="B387" t="str">
            <v>00001106</v>
          </cell>
          <cell r="C387" t="str">
            <v>SINAPI-CE</v>
          </cell>
          <cell r="D387" t="str">
            <v>CAL HIDRATADA CH-I PARA ARGAMASSAS</v>
          </cell>
          <cell r="E387" t="str">
            <v>KG</v>
          </cell>
          <cell r="F387" t="str">
            <v>0,74</v>
          </cell>
        </row>
        <row r="388">
          <cell r="B388" t="str">
            <v>00009897</v>
          </cell>
          <cell r="C388" t="str">
            <v>SINAPI-CE</v>
          </cell>
          <cell r="D388" t="str">
            <v>UNIAO PVC, SOLDAVEL, 50 MM, PARA AGUA FRIA PREDIAL</v>
          </cell>
          <cell r="E388" t="str">
            <v>UN</v>
          </cell>
          <cell r="F388">
            <v>17.850000000000001</v>
          </cell>
        </row>
        <row r="389">
          <cell r="B389" t="str">
            <v>00000370</v>
          </cell>
          <cell r="C389" t="str">
            <v>SINAPI-CE</v>
          </cell>
          <cell r="D389" t="str">
            <v>AREIA MEDIA - POSTO JAZIDA/FORNECEDOR (RETIRADO NA JAZIDA, SEM TRANSPORTE)</v>
          </cell>
          <cell r="E389" t="str">
            <v>M3</v>
          </cell>
          <cell r="F389" t="str">
            <v>40,50</v>
          </cell>
        </row>
        <row r="390">
          <cell r="B390" t="str">
            <v>00007334</v>
          </cell>
          <cell r="C390" t="str">
            <v>SINAPI-CE</v>
          </cell>
          <cell r="D390" t="str">
            <v>ADITIVO ADESIVO LIQUIDO PARA ARGAMASSAS DE REVESTIMENTOS CIMENTICIOS</v>
          </cell>
          <cell r="E390" t="str">
            <v>L</v>
          </cell>
          <cell r="F390">
            <v>9.4</v>
          </cell>
        </row>
        <row r="391">
          <cell r="B391" t="str">
            <v>00000123</v>
          </cell>
          <cell r="C391" t="str">
            <v>SINAPI-CE</v>
          </cell>
          <cell r="D391" t="str">
            <v>ADITIVO IMPERMEABILIZANTE DE PEGA NORMAL PARA ARGAMASSAS E CONCRETOS SEM ARMACAO</v>
          </cell>
          <cell r="E391" t="str">
            <v>L</v>
          </cell>
          <cell r="F391">
            <v>5.32</v>
          </cell>
        </row>
        <row r="392">
          <cell r="B392" t="str">
            <v>00000366</v>
          </cell>
          <cell r="C392" t="str">
            <v>SINAPI-CE</v>
          </cell>
          <cell r="D392" t="str">
            <v>AREIA FINA - POSTO JAZIDA/FORNECEDOR (RETIRADO NA JAZIDA, SEM TRANSPORTE)</v>
          </cell>
          <cell r="E392" t="str">
            <v>M3</v>
          </cell>
          <cell r="F392">
            <v>35</v>
          </cell>
        </row>
        <row r="393">
          <cell r="B393" t="str">
            <v>00002418</v>
          </cell>
          <cell r="C393" t="str">
            <v>SINAPI-CE</v>
          </cell>
          <cell r="D393" t="str">
            <v>DOBRADICA EM ACO/FERRO, 3" X 2 1/2", E= 1,2 A 1,8 MM, SEM ANEL,  CROMADO OU ZINCADO, TAMPA BOLA, COM PARAFUSOS</v>
          </cell>
          <cell r="E393" t="str">
            <v>UN</v>
          </cell>
          <cell r="F393" t="str">
            <v>12,88</v>
          </cell>
        </row>
        <row r="394">
          <cell r="B394" t="str">
            <v>00010505</v>
          </cell>
          <cell r="C394" t="str">
            <v>SINAPI-CE</v>
          </cell>
          <cell r="D394" t="str">
            <v>VIDRO TEMPERADO INCOLOR E = 6 MM, SEM COLOCACAO</v>
          </cell>
          <cell r="E394" t="str">
            <v>M2</v>
          </cell>
          <cell r="F394" t="str">
            <v>163,66</v>
          </cell>
        </row>
        <row r="395">
          <cell r="B395" t="str">
            <v>00010507</v>
          </cell>
          <cell r="C395" t="str">
            <v>SINAPI-CE</v>
          </cell>
          <cell r="D395" t="str">
            <v>VIDRO TEMPERADO INCOLOR E = 10 MM, SEM COLOCACAO</v>
          </cell>
          <cell r="E395" t="str">
            <v>M2</v>
          </cell>
          <cell r="F395" t="str">
            <v>277,36</v>
          </cell>
        </row>
        <row r="396">
          <cell r="B396" t="str">
            <v>00003767</v>
          </cell>
          <cell r="C396" t="str">
            <v>SINAPI-CE</v>
          </cell>
          <cell r="D396" t="str">
            <v>LIXA EM FOLHA PARA PAREDE OU MADEIRA, NUMERO 120 (COR VERMELHA)</v>
          </cell>
          <cell r="E396" t="str">
            <v>UN</v>
          </cell>
          <cell r="F396" t="str">
            <v>0,32</v>
          </cell>
        </row>
        <row r="397">
          <cell r="B397" t="str">
            <v>00006085</v>
          </cell>
          <cell r="C397" t="str">
            <v>SINAPI-CE</v>
          </cell>
          <cell r="D397" t="str">
            <v>SELADOR ACRILICO PAREDES INTERNAS/EXTERNAS</v>
          </cell>
          <cell r="E397" t="str">
            <v>L</v>
          </cell>
          <cell r="F397">
            <v>5.66</v>
          </cell>
        </row>
        <row r="398">
          <cell r="B398" t="str">
            <v>00004056</v>
          </cell>
          <cell r="C398" t="str">
            <v>SINAPI-CE</v>
          </cell>
          <cell r="D398" t="str">
            <v>MASSA ACRILICA PARA PAREDES INTERIOR/EXTERIOR</v>
          </cell>
          <cell r="E398" t="str">
            <v>GL</v>
          </cell>
          <cell r="F398" t="str">
            <v>14,78</v>
          </cell>
        </row>
        <row r="399">
          <cell r="B399" t="str">
            <v>00006138</v>
          </cell>
          <cell r="C399" t="str">
            <v>SINAPI-CE</v>
          </cell>
          <cell r="D399" t="str">
            <v>VEDACAO PVC, 100 MM, PARA SAIDA VASO SANITARIO</v>
          </cell>
          <cell r="E399" t="str">
            <v>UN</v>
          </cell>
          <cell r="F399" t="str">
            <v>1,26</v>
          </cell>
        </row>
        <row r="400">
          <cell r="B400" t="str">
            <v>00011684</v>
          </cell>
          <cell r="C400" t="str">
            <v>SINAPI-CE</v>
          </cell>
          <cell r="D400" t="str">
            <v>ENGATE / RABICHO FLEXIVEL INOX 1/2 " X 40 CM</v>
          </cell>
          <cell r="E400" t="str">
            <v>UN</v>
          </cell>
          <cell r="F400">
            <v>19.309999999999999</v>
          </cell>
        </row>
        <row r="401">
          <cell r="B401" t="str">
            <v>00004384</v>
          </cell>
          <cell r="C401" t="str">
            <v>SINAPI-CE</v>
          </cell>
          <cell r="D401" t="str">
            <v>PARAFUSO NIQUELADO COM ACABAMENTO CROMADO PARA FIXAR PECA SANITARIA, INCLUI PORCA CEGA, ARRUELA E BUCHA DE NYLON TAMANHO S-10</v>
          </cell>
          <cell r="E401" t="str">
            <v>UN</v>
          </cell>
          <cell r="F401">
            <v>11.43</v>
          </cell>
        </row>
        <row r="402">
          <cell r="B402" t="str">
            <v>00001380</v>
          </cell>
          <cell r="C402" t="str">
            <v>SINAPI-CE</v>
          </cell>
          <cell r="D402" t="str">
            <v>CIMENTO BRANCO</v>
          </cell>
          <cell r="E402" t="str">
            <v>KG</v>
          </cell>
          <cell r="F402" t="str">
            <v>2,23</v>
          </cell>
        </row>
        <row r="403">
          <cell r="B403" t="str">
            <v>00036520</v>
          </cell>
          <cell r="C403" t="str">
            <v>SINAPI-CE</v>
          </cell>
          <cell r="D403" t="str">
            <v>BACIA SANITARIA (VASO) CONVENCIONAL PARA PCD SEM FURO FRONTAL, DE LOUCA BRANCA, SEM ASSENTO</v>
          </cell>
          <cell r="E403" t="str">
            <v>UN</v>
          </cell>
          <cell r="F403">
            <v>542.54999999999995</v>
          </cell>
        </row>
        <row r="404">
          <cell r="B404" t="str">
            <v>00012612</v>
          </cell>
          <cell r="C404" t="str">
            <v>SINAPI-CE</v>
          </cell>
          <cell r="D404" t="str">
            <v>CONJUNTO DE LIGACAO (TUBO + CANOPLA) PVC RIGIDO C/ TUBO 1.1/2" X 20CM P/ BACIA SANITARIA</v>
          </cell>
          <cell r="E404" t="str">
            <v>UN</v>
          </cell>
          <cell r="F404" t="str">
            <v>4,36</v>
          </cell>
        </row>
        <row r="405">
          <cell r="B405" t="str">
            <v>00006136</v>
          </cell>
          <cell r="C405" t="str">
            <v>SINAPI-CE</v>
          </cell>
          <cell r="D405" t="str">
            <v>SIFAO EM METAL CROMADO PARA PIA OU LAVATORIO, 1 X 1.1/2 "</v>
          </cell>
          <cell r="E405" t="str">
            <v>UN</v>
          </cell>
          <cell r="F405">
            <v>76.95</v>
          </cell>
        </row>
        <row r="406">
          <cell r="B406" t="str">
            <v>00010432</v>
          </cell>
          <cell r="C406" t="str">
            <v>SINAPI-CE</v>
          </cell>
          <cell r="D406" t="str">
            <v>MICTORIO SIFONADO LOUCA BRANCA SEM COMPLEMENTOS</v>
          </cell>
          <cell r="E406" t="str">
            <v>UN</v>
          </cell>
          <cell r="F406" t="str">
            <v>258,71</v>
          </cell>
        </row>
        <row r="407">
          <cell r="B407" t="str">
            <v>00021112</v>
          </cell>
          <cell r="C407" t="str">
            <v>SINAPI-CE</v>
          </cell>
          <cell r="D407" t="str">
            <v>VALVULA DE DESCARGA EM METAL CROMADO PARA MICTORIO COM ACIONAMENTO POR PRESSAO E FECHAMENTO AUTOMATICO</v>
          </cell>
          <cell r="E407" t="str">
            <v>UN</v>
          </cell>
          <cell r="F407">
            <v>154.08000000000001</v>
          </cell>
        </row>
        <row r="408">
          <cell r="B408" t="str">
            <v>00034449</v>
          </cell>
          <cell r="C408" t="str">
            <v>SINAPI-CE</v>
          </cell>
          <cell r="D408" t="str">
            <v>ACO CA-50, 6,3 MM, DOBRADO E CORTADO</v>
          </cell>
          <cell r="E408" t="str">
            <v>KG</v>
          </cell>
          <cell r="F408">
            <v>4.2699999999999996</v>
          </cell>
        </row>
        <row r="409">
          <cell r="B409" t="str">
            <v>00037401</v>
          </cell>
          <cell r="C409" t="str">
            <v>SINAPI-CE</v>
          </cell>
          <cell r="D409" t="str">
            <v>TOALHEIRO PLASTICO TIPO DISPENSER PARA PAPEL TOALHA INTERFOLHADO</v>
          </cell>
          <cell r="E409" t="str">
            <v>UN</v>
          </cell>
          <cell r="F409">
            <v>35.29</v>
          </cell>
        </row>
        <row r="410">
          <cell r="B410" t="str">
            <v>00037591</v>
          </cell>
          <cell r="C410" t="str">
            <v>SINAPI-CE</v>
          </cell>
          <cell r="D410" t="str">
            <v>SUPORTE MAO-FRANCESA EM ACO, ABAS IGUAIS 40 CM, CAPACIDADE MINIMA 70 KG, BRANCO</v>
          </cell>
          <cell r="E410" t="str">
            <v>UN</v>
          </cell>
          <cell r="F410" t="str">
            <v>29,26</v>
          </cell>
        </row>
        <row r="411">
          <cell r="B411" t="str">
            <v>00007568</v>
          </cell>
          <cell r="C411" t="str">
            <v>SINAPI-CE</v>
          </cell>
          <cell r="D411" t="str">
            <v>BUCHA DE NYLON SEM ABA S10, COM PARAFUSO DE 6,10 X 65 MM EM ACO ZINCADO COM ROSCA SOBERBA, CABECA CHATA E FENDA PHILLIPS</v>
          </cell>
          <cell r="E411" t="str">
            <v>UN</v>
          </cell>
          <cell r="F411" t="str">
            <v>0,61</v>
          </cell>
        </row>
        <row r="412">
          <cell r="B412" t="str">
            <v>00004823</v>
          </cell>
          <cell r="C412" t="str">
            <v>SINAPI-CE</v>
          </cell>
          <cell r="D412" t="str">
            <v>MASSA PLASTICA PARA MARMORE/GRANITO</v>
          </cell>
          <cell r="E412" t="str">
            <v>KG</v>
          </cell>
          <cell r="F412" t="str">
            <v>32,00</v>
          </cell>
        </row>
        <row r="413">
          <cell r="B413" t="str">
            <v>00004048</v>
          </cell>
          <cell r="C413" t="str">
            <v>SINAPI-CE</v>
          </cell>
          <cell r="D413" t="str">
            <v>MASSA CORRIDA PVA PARA PAREDES INTERNAS</v>
          </cell>
          <cell r="E413" t="str">
            <v>L</v>
          </cell>
          <cell r="F413" t="str">
            <v>2,05</v>
          </cell>
        </row>
        <row r="414">
          <cell r="B414" t="str">
            <v>00007345</v>
          </cell>
          <cell r="C414" t="str">
            <v>SINAPI-CE</v>
          </cell>
          <cell r="D414" t="str">
            <v>TINTA LATEX PVA PREMIUM, COR BRANCA</v>
          </cell>
          <cell r="E414" t="str">
            <v>L</v>
          </cell>
          <cell r="F414">
            <v>15.55</v>
          </cell>
        </row>
        <row r="415">
          <cell r="B415" t="str">
            <v>00009868</v>
          </cell>
          <cell r="C415" t="str">
            <v>SINAPI-CE</v>
          </cell>
          <cell r="D415" t="str">
            <v>TUBO PVC, SOLDAVEL, DN 25 MM, AGUA FRIA (NBR-5648)</v>
          </cell>
          <cell r="E415" t="str">
            <v>M</v>
          </cell>
          <cell r="F415">
            <v>3.15</v>
          </cell>
        </row>
        <row r="416">
          <cell r="B416" t="str">
            <v>00000337</v>
          </cell>
          <cell r="C416" t="str">
            <v>SINAPI-CE</v>
          </cell>
          <cell r="D416" t="str">
            <v>ARAME RECOZIDO 18 BWG, 1,25 MM (0,01 KG/M)</v>
          </cell>
          <cell r="E416" t="str">
            <v>KG</v>
          </cell>
          <cell r="F416" t="str">
            <v>9,90</v>
          </cell>
        </row>
        <row r="417">
          <cell r="B417" t="str">
            <v>00000036</v>
          </cell>
          <cell r="C417" t="str">
            <v>SINAPI-CE</v>
          </cell>
          <cell r="D417" t="str">
            <v>ACO CA-60, 4,2 MM, VERGALHAO</v>
          </cell>
          <cell r="E417" t="str">
            <v>KG</v>
          </cell>
          <cell r="F417" t="str">
            <v>3,56</v>
          </cell>
        </row>
        <row r="418">
          <cell r="B418" t="str">
            <v>00000039</v>
          </cell>
          <cell r="C418" t="str">
            <v>SINAPI-CE</v>
          </cell>
          <cell r="D418" t="str">
            <v>ACO CA-60, 5,0 MM, VERGALHAO</v>
          </cell>
          <cell r="E418" t="str">
            <v>KG</v>
          </cell>
          <cell r="F418" t="str">
            <v>3,56</v>
          </cell>
        </row>
        <row r="419">
          <cell r="B419" t="str">
            <v>00000040</v>
          </cell>
          <cell r="C419" t="str">
            <v>SINAPI-CE</v>
          </cell>
          <cell r="D419" t="str">
            <v>ACO CA-60, 6,0 MM, VERGALHAO</v>
          </cell>
          <cell r="E419" t="str">
            <v>KG</v>
          </cell>
          <cell r="F419">
            <v>3.68</v>
          </cell>
        </row>
        <row r="420">
          <cell r="B420" t="str">
            <v>00000033</v>
          </cell>
          <cell r="C420" t="str">
            <v>SINAPI-CE</v>
          </cell>
          <cell r="D420" t="str">
            <v>ACO CA-50, 8,0 MM, VERGALHAO</v>
          </cell>
          <cell r="E420" t="str">
            <v>KG</v>
          </cell>
          <cell r="F420">
            <v>4.2699999999999996</v>
          </cell>
        </row>
        <row r="421">
          <cell r="B421" t="str">
            <v>00000034</v>
          </cell>
          <cell r="C421" t="str">
            <v>SINAPI-CE</v>
          </cell>
          <cell r="D421" t="str">
            <v>ACO CA-50, 10,0 MM, VERGALHAO</v>
          </cell>
          <cell r="E421" t="str">
            <v>KG</v>
          </cell>
          <cell r="F421">
            <v>3.64</v>
          </cell>
        </row>
        <row r="422">
          <cell r="B422" t="str">
            <v>00000031</v>
          </cell>
          <cell r="C422" t="str">
            <v>SINAPI-CE</v>
          </cell>
          <cell r="D422" t="str">
            <v>ACO CA-50, 12,5 MM, VERGALHAO</v>
          </cell>
          <cell r="E422" t="str">
            <v>KG</v>
          </cell>
          <cell r="F422">
            <v>3.46</v>
          </cell>
        </row>
        <row r="423">
          <cell r="B423" t="str">
            <v>00000027</v>
          </cell>
          <cell r="C423" t="str">
            <v>SINAPI-CE</v>
          </cell>
          <cell r="D423" t="str">
            <v>ACO CA-50, 16,0 MM, VERGALHAO</v>
          </cell>
          <cell r="E423" t="str">
            <v>KG</v>
          </cell>
          <cell r="F423">
            <v>3.46</v>
          </cell>
        </row>
        <row r="424">
          <cell r="B424" t="str">
            <v>00000029</v>
          </cell>
          <cell r="C424" t="str">
            <v>SINAPI-CE</v>
          </cell>
          <cell r="D424" t="str">
            <v>ACO CA-50, 20,0 MM, VERGALHAO</v>
          </cell>
          <cell r="E424" t="str">
            <v>KG</v>
          </cell>
          <cell r="F424">
            <v>3.23</v>
          </cell>
        </row>
        <row r="425">
          <cell r="B425" t="str">
            <v>00000028</v>
          </cell>
          <cell r="C425" t="str">
            <v>SINAPI-CE</v>
          </cell>
          <cell r="D425" t="str">
            <v>ACO CA-50, 25,0 MM, VERGALHAO</v>
          </cell>
          <cell r="E425" t="str">
            <v>KG</v>
          </cell>
          <cell r="F425">
            <v>3.74</v>
          </cell>
        </row>
        <row r="426">
          <cell r="B426" t="str">
            <v>00001345</v>
          </cell>
          <cell r="C426" t="str">
            <v>SINAPI-CE</v>
          </cell>
          <cell r="D426" t="str">
            <v>CHAPA DE MADEIRA COMPENSADA PLASTIFICADA PARA FORMA DE CONCRETO, DE 2,20 x 1,10 M, E = 18 MM</v>
          </cell>
          <cell r="E426" t="str">
            <v>M2</v>
          </cell>
          <cell r="F426" t="str">
            <v>44,83</v>
          </cell>
        </row>
        <row r="427">
          <cell r="B427" t="str">
            <v>00004491</v>
          </cell>
          <cell r="C427" t="str">
            <v>SINAPI-CE</v>
          </cell>
          <cell r="D427" t="str">
            <v>PECA DE MADEIRA NATIVA / REGIONAL 7,5 X 7,5CM (3X3) NAO APARELHADA (P/FORMA)</v>
          </cell>
          <cell r="E427" t="str">
            <v>M</v>
          </cell>
          <cell r="F427">
            <v>44.83</v>
          </cell>
        </row>
        <row r="428">
          <cell r="B428" t="str">
            <v>00004460</v>
          </cell>
          <cell r="C428" t="str">
            <v>SINAPI-CE</v>
          </cell>
          <cell r="D428" t="str">
            <v>SARRAFO DE MADEIRA NAO APARELHADA *2,5 X 10 CM, MACARANDUBA, ANGELIM OU EQUIVALENTE DA REGIAO</v>
          </cell>
          <cell r="E428" t="str">
            <v>M</v>
          </cell>
          <cell r="F428">
            <v>8.1300000000000008</v>
          </cell>
        </row>
        <row r="429">
          <cell r="B429" t="str">
            <v>00005061</v>
          </cell>
          <cell r="C429" t="str">
            <v>SINAPI-CE</v>
          </cell>
          <cell r="D429" t="str">
            <v>PREGO DE ACO POLIDO COM CABECA 18 X 27 (2 1/2 X 10)</v>
          </cell>
          <cell r="E429" t="str">
            <v>KG</v>
          </cell>
          <cell r="F429">
            <v>10.6</v>
          </cell>
        </row>
        <row r="430">
          <cell r="B430" t="str">
            <v>00002692</v>
          </cell>
          <cell r="C430" t="str">
            <v>SINAPI-CE</v>
          </cell>
          <cell r="D430" t="str">
            <v>DESMOLDANTE PROTETOR PARA FORMAS DE MADEIRA, DE BASE OLEOSA EMULSIONADA EM AGUA</v>
          </cell>
          <cell r="E430" t="str">
            <v>L</v>
          </cell>
          <cell r="F430">
            <v>6.61</v>
          </cell>
        </row>
        <row r="431">
          <cell r="B431" t="str">
            <v>00009835</v>
          </cell>
          <cell r="C431" t="str">
            <v>SINAPI-CE</v>
          </cell>
          <cell r="D431" t="str">
            <v>TUBO PVC  SERIE NORMAL, DN 40 MM, PARA ESGOTO  PREDIAL (NBR 5688)</v>
          </cell>
          <cell r="E431" t="str">
            <v>M</v>
          </cell>
          <cell r="F431">
            <v>2.89</v>
          </cell>
        </row>
        <row r="432">
          <cell r="B432" t="str">
            <v>00009838</v>
          </cell>
          <cell r="C432" t="str">
            <v>SINAPI-CE</v>
          </cell>
          <cell r="D432" t="str">
            <v>TUBO PVC  SERIE NORMAL, DN 50 MM, PARA ESGOTO  PREDIAL (NBR 5688)</v>
          </cell>
          <cell r="E432" t="str">
            <v>M</v>
          </cell>
          <cell r="F432">
            <v>4.96</v>
          </cell>
        </row>
        <row r="433">
          <cell r="B433" t="str">
            <v>00009837</v>
          </cell>
          <cell r="C433" t="str">
            <v>SINAPI-CE</v>
          </cell>
          <cell r="D433" t="str">
            <v>TUBO PVC  SERIE NORMAL, DN 75 MM, PARA ESGOTO  PREDIAL (NBR 5688)</v>
          </cell>
          <cell r="E433" t="str">
            <v>M</v>
          </cell>
          <cell r="F433" t="str">
            <v>7,48</v>
          </cell>
        </row>
        <row r="434">
          <cell r="B434" t="str">
            <v>00009836</v>
          </cell>
          <cell r="C434" t="str">
            <v>SINAPI-CE</v>
          </cell>
          <cell r="D434" t="str">
            <v>TUBO PVC  SERIE NORMAL, DN 100 MM, PARA ESGOTO  PREDIAL (NBR 5688)</v>
          </cell>
          <cell r="E434" t="str">
            <v>M</v>
          </cell>
          <cell r="F434">
            <v>7.63</v>
          </cell>
        </row>
        <row r="435">
          <cell r="B435" t="str">
            <v>00002674</v>
          </cell>
          <cell r="C435" t="str">
            <v>SINAPI-CE</v>
          </cell>
          <cell r="D435" t="str">
            <v>ELETRODUTO DE PVC RIGIDO ROSCAVEL DE 3/4 ", SEM LUVA</v>
          </cell>
          <cell r="E435" t="str">
            <v>M</v>
          </cell>
          <cell r="F435" t="str">
            <v>2,47</v>
          </cell>
        </row>
        <row r="436">
          <cell r="B436" t="str">
            <v>00037539</v>
          </cell>
          <cell r="C436" t="str">
            <v>SINAPI-CE</v>
          </cell>
          <cell r="D436" t="str">
            <v>PLACA DE SINALIZACAO DE SEGURANCA CONTRA INCENDIO, FOTOLUMINESCENTE, RETANGULAR, *13 X 26* CM, EM PVC *2* MM ANTI-CHAMAS (SIMBOLOS, CORES E PICTOGRAMAS CONFORME NBR 13434)</v>
          </cell>
          <cell r="E436" t="str">
            <v>UN</v>
          </cell>
          <cell r="F436">
            <v>22.7</v>
          </cell>
        </row>
        <row r="437">
          <cell r="B437" t="str">
            <v>00007348</v>
          </cell>
          <cell r="C437" t="str">
            <v>SINAPI-CE</v>
          </cell>
          <cell r="D437" t="str">
            <v>TINTA ACRILICA PREMIUM PARA PISO</v>
          </cell>
          <cell r="E437" t="str">
            <v>L</v>
          </cell>
          <cell r="F437">
            <v>12</v>
          </cell>
        </row>
        <row r="438">
          <cell r="B438" t="str">
            <v>00002685</v>
          </cell>
          <cell r="C438" t="str">
            <v>SINAPI-CE</v>
          </cell>
          <cell r="D438" t="str">
            <v>ELETRODUTO DE PVC ROSCÁVEL DE 1, SEM LUVA</v>
          </cell>
          <cell r="E438" t="str">
            <v>M</v>
          </cell>
          <cell r="F438" t="str">
            <v>3,87</v>
          </cell>
        </row>
        <row r="439">
          <cell r="B439" t="str">
            <v>00002684</v>
          </cell>
          <cell r="C439" t="str">
            <v>SINAPI-CE</v>
          </cell>
          <cell r="D439" t="str">
            <v>ELETRODUTO DE PVC RIGIDO ROSCAVEL DE 1 1/4 ", SEM LUVA</v>
          </cell>
          <cell r="E439" t="str">
            <v>M</v>
          </cell>
          <cell r="F439" t="str">
            <v>5,15</v>
          </cell>
        </row>
        <row r="440">
          <cell r="B440" t="str">
            <v>00038778</v>
          </cell>
          <cell r="C440" t="str">
            <v>SINAPI-CE</v>
          </cell>
          <cell r="D440" t="str">
            <v>LAMPADA FLUORESCENTE TUBULAR T8 DE 16/18 W, BIVOLT</v>
          </cell>
          <cell r="E440" t="str">
            <v>UN</v>
          </cell>
          <cell r="F440" t="str">
            <v>7,22</v>
          </cell>
        </row>
        <row r="441">
          <cell r="B441" t="str">
            <v>00003746</v>
          </cell>
          <cell r="C441" t="str">
            <v>SINAPI-CE</v>
          </cell>
          <cell r="D441" t="str">
            <v>LAJE PRE-MOLDADA TRELICADA (LAJOTAS + VIGOTAS) PARA PISO, UNIDIRECIONAL, SOBRECARGA DE 200 KG/M2, VAO ATE 6,00 M (SEM COLOCACAO)</v>
          </cell>
          <cell r="E441" t="str">
            <v>M2</v>
          </cell>
          <cell r="F441">
            <v>44.01</v>
          </cell>
        </row>
        <row r="442">
          <cell r="B442" t="str">
            <v>00038195</v>
          </cell>
          <cell r="C442" t="str">
            <v>SINAPI-CE</v>
          </cell>
          <cell r="D442" t="str">
            <v>PISO PORCELANATO, BORDA RETA, EXTRA, FORMATO MAIOR QUE 2025 CM2</v>
          </cell>
          <cell r="E442" t="str">
            <v>M2</v>
          </cell>
          <cell r="F442">
            <v>57.44</v>
          </cell>
        </row>
        <row r="443">
          <cell r="B443" t="str">
            <v>00001292</v>
          </cell>
          <cell r="C443" t="str">
            <v>SINAPI-CE</v>
          </cell>
          <cell r="D443" t="str">
            <v>PISO EM CERAMICA ESMALTADA EXTRA, PEI MAIOR OU IGUAL A 4, FORMATO MAIOR QUE 2025 CM2</v>
          </cell>
          <cell r="E443" t="str">
            <v>M2</v>
          </cell>
          <cell r="F443">
            <v>36.49</v>
          </cell>
        </row>
        <row r="444">
          <cell r="B444" t="str">
            <v>00001287</v>
          </cell>
          <cell r="C444" t="str">
            <v>SINAPI-CE</v>
          </cell>
          <cell r="D444" t="str">
            <v>PISO EM CERAMICA ESMALTADA EXTRA, PEI MAIOR OU IGUAL A 4, FORMATO MENOR OU IGUAL A 2025 CM2</v>
          </cell>
          <cell r="E444" t="str">
            <v>M2</v>
          </cell>
          <cell r="F444">
            <v>17.899999999999999</v>
          </cell>
        </row>
        <row r="445">
          <cell r="B445" t="str">
            <v>00011587</v>
          </cell>
          <cell r="C445" t="str">
            <v>SINAPI-CE</v>
          </cell>
          <cell r="D445" t="str">
            <v>FORRO DE PVC LISO, BRANCO, REGUA DE 10 CM, ESPESSURA DE 8 MM A 10 MM (COM COLOCACAO / SEM ESTRUTURA METALICA)</v>
          </cell>
          <cell r="E445" t="str">
            <v>M2</v>
          </cell>
          <cell r="F445">
            <v>58.47</v>
          </cell>
        </row>
        <row r="446">
          <cell r="B446" t="str">
            <v>00004408</v>
          </cell>
          <cell r="C446" t="str">
            <v>SINAPI-CE</v>
          </cell>
          <cell r="D446" t="str">
            <v>RIPA DE MADEIRA NAO APARELHADA *1,5 X 5* CM, MACARANDUBA, ANGELIM OU EQUIVALENTE DA REGIÃO</v>
          </cell>
          <cell r="E446" t="str">
            <v>M</v>
          </cell>
          <cell r="F446">
            <v>1.96</v>
          </cell>
        </row>
        <row r="447">
          <cell r="B447">
            <v>85002</v>
          </cell>
          <cell r="C447" t="str">
            <v>SINAPI-CE</v>
          </cell>
          <cell r="D447" t="str">
            <v>VIDRO LISO FUME, ESPESSURA 6MM</v>
          </cell>
          <cell r="E447" t="str">
            <v>M2</v>
          </cell>
          <cell r="F447" t="str">
            <v>258,95</v>
          </cell>
        </row>
        <row r="448">
          <cell r="B448" t="str">
            <v>00001381</v>
          </cell>
          <cell r="C448" t="str">
            <v>SINAPI-CE</v>
          </cell>
          <cell r="D448" t="str">
            <v>ARGAMASSA COLANTE AC I PARA CERAMICAS</v>
          </cell>
          <cell r="E448" t="str">
            <v>KG</v>
          </cell>
          <cell r="F448">
            <v>0.55000000000000004</v>
          </cell>
        </row>
        <row r="449">
          <cell r="B449" t="str">
            <v>00001871</v>
          </cell>
          <cell r="C449" t="str">
            <v>SINAPI-CE</v>
          </cell>
          <cell r="D449" t="str">
            <v>CAIXA OCTOGONAL DE FUNDO MOVEL, EM PVC, DE 3" X 3", PARA ELETRODUTO FLEXIVEL</v>
          </cell>
          <cell r="E449" t="str">
            <v>UN</v>
          </cell>
          <cell r="F449" t="str">
            <v>1,95</v>
          </cell>
        </row>
        <row r="451">
          <cell r="D451" t="str">
            <v>SEINFRA 24.1 (insumos)</v>
          </cell>
        </row>
        <row r="452">
          <cell r="B452" t="str">
            <v>I1231</v>
          </cell>
          <cell r="C452" t="str">
            <v>SEINFRA 24.1</v>
          </cell>
          <cell r="D452" t="str">
            <v>GRANITO POLIDO PRETO E=2cm</v>
          </cell>
          <cell r="E452" t="str">
            <v>M2</v>
          </cell>
          <cell r="F452">
            <v>200.73</v>
          </cell>
        </row>
        <row r="453">
          <cell r="B453" t="str">
            <v>I1919</v>
          </cell>
          <cell r="C453" t="str">
            <v>SEINFRA 24.1</v>
          </cell>
          <cell r="D453" t="str">
            <v>TACO PARA FIXACAO DE BATENTE/RODAPÉ</v>
          </cell>
          <cell r="E453" t="str">
            <v>UN</v>
          </cell>
          <cell r="F453">
            <v>0.65</v>
          </cell>
        </row>
        <row r="454">
          <cell r="B454" t="str">
            <v>I1715</v>
          </cell>
          <cell r="C454" t="str">
            <v>SEINFRA 24.1</v>
          </cell>
          <cell r="D454" t="str">
            <v>PORTA TIPO PARANÁ</v>
          </cell>
          <cell r="E454" t="str">
            <v>M2</v>
          </cell>
          <cell r="F454">
            <v>47.62</v>
          </cell>
        </row>
        <row r="455">
          <cell r="B455" t="str">
            <v>I6809</v>
          </cell>
          <cell r="C455" t="str">
            <v>SEINFRA 24.1</v>
          </cell>
          <cell r="D455" t="str">
            <v>PERFIL DE ALUMINIO (5X5)CM</v>
          </cell>
          <cell r="E455" t="str">
            <v>M</v>
          </cell>
          <cell r="F455">
            <v>15.03</v>
          </cell>
        </row>
        <row r="456">
          <cell r="B456" t="str">
            <v>I2040</v>
          </cell>
          <cell r="C456" t="str">
            <v>SEINFRA 24.1</v>
          </cell>
          <cell r="D456" t="str">
            <v>TELA SOLDADA EM ACO CA-60 B FIO= 5,0MM MALHA 10 X 10 CM</v>
          </cell>
          <cell r="E456" t="str">
            <v>M2</v>
          </cell>
          <cell r="F456">
            <v>11.1</v>
          </cell>
        </row>
        <row r="458">
          <cell r="B458" t="str">
            <v>I8357</v>
          </cell>
          <cell r="C458" t="str">
            <v>SEINFRA 24.1</v>
          </cell>
          <cell r="D458" t="str">
            <v>ESTRUTURA DE APOIO CONFECCIONADA EM AÇO INOXIDÁVEL DE 1" E 2"</v>
          </cell>
          <cell r="E458" t="str">
            <v>KG</v>
          </cell>
          <cell r="F458">
            <v>62.4</v>
          </cell>
        </row>
        <row r="459">
          <cell r="B459" t="str">
            <v>I0269</v>
          </cell>
          <cell r="C459" t="str">
            <v>SEINFRA 24.1</v>
          </cell>
          <cell r="D459" t="str">
            <v>BOTÃO DE CORRECAO (1002)</v>
          </cell>
          <cell r="E459" t="str">
            <v>UN</v>
          </cell>
          <cell r="F459">
            <v>5.5761000000000003</v>
          </cell>
        </row>
        <row r="460">
          <cell r="B460" t="str">
            <v>I1896</v>
          </cell>
          <cell r="C460" t="str">
            <v>SEINFRA 24.1</v>
          </cell>
          <cell r="D460" t="str">
            <v>SUPORTE DE CANTO (1302)</v>
          </cell>
          <cell r="E460" t="str">
            <v>UN</v>
          </cell>
          <cell r="F460">
            <v>18.53</v>
          </cell>
        </row>
        <row r="461">
          <cell r="B461" t="str">
            <v>I1893</v>
          </cell>
          <cell r="C461" t="str">
            <v>SEINFRA 24.1</v>
          </cell>
          <cell r="D461" t="str">
            <v>SUPORTE COM MIOLO PARA 2 VIDROS (1306)</v>
          </cell>
          <cell r="E461" t="str">
            <v>UN</v>
          </cell>
          <cell r="F461">
            <v>42.9</v>
          </cell>
        </row>
        <row r="462">
          <cell r="B462" t="str">
            <v>I1894</v>
          </cell>
          <cell r="C462" t="str">
            <v>SEINFRA 24.1</v>
          </cell>
          <cell r="D462" t="str">
            <v>SUPORTE COM MIOLO PARA 3 VIDROS (1308)</v>
          </cell>
          <cell r="E462" t="str">
            <v>UN</v>
          </cell>
          <cell r="F462">
            <v>49.5</v>
          </cell>
        </row>
        <row r="463">
          <cell r="B463" t="str">
            <v>I1907</v>
          </cell>
          <cell r="C463" t="str">
            <v>SEINFRA 24.1</v>
          </cell>
          <cell r="D463" t="str">
            <v>SUPORTE PARA FIXACAO DE 4 VIDROS (1317)</v>
          </cell>
          <cell r="E463" t="str">
            <v>UN</v>
          </cell>
          <cell r="F463">
            <v>65.8</v>
          </cell>
        </row>
        <row r="464">
          <cell r="B464" t="str">
            <v>I9048</v>
          </cell>
          <cell r="C464" t="str">
            <v>SEINFRA 24.1</v>
          </cell>
          <cell r="D464" t="str">
            <v>FIXADOR POLIAMIDA PARA POSTE, NAS CORES VERDE OU BRANCA</v>
          </cell>
          <cell r="E464" t="str">
            <v>UN</v>
          </cell>
          <cell r="F464">
            <v>3.5</v>
          </cell>
        </row>
        <row r="465">
          <cell r="B465" t="str">
            <v>I9046</v>
          </cell>
          <cell r="C465" t="str">
            <v>SEINFRA 24.1</v>
          </cell>
          <cell r="D465" t="str">
            <v>POSTE 40 x 60 MM, PINTURA ELETROSTÁTICA EM POLIESTER, NAS CORES VERDE OU BRANCA ( H=2,50M - COM TAMPA) CHUMBADO</v>
          </cell>
          <cell r="E465" t="str">
            <v>UN</v>
          </cell>
          <cell r="F465">
            <v>83.38</v>
          </cell>
        </row>
        <row r="466">
          <cell r="B466" t="str">
            <v>I9043</v>
          </cell>
          <cell r="C466" t="str">
            <v>SEINFRA 24.1</v>
          </cell>
          <cell r="D466" t="str">
            <v>PAINEL NYLOFOR 2,03M x 2,5M (A X L) - MALHA 5 x 20 CM - FIO 4,30MM, REVESTIDO EM POLIESTER POR PROCESSO DE PINTURA ELETROSTÁTICA, NAS CORES VERDE OU BRANCA</v>
          </cell>
          <cell r="E466" t="str">
            <v>UN</v>
          </cell>
          <cell r="F466">
            <v>344.51</v>
          </cell>
        </row>
        <row r="467">
          <cell r="B467" t="str">
            <v>I1014</v>
          </cell>
          <cell r="C467" t="str">
            <v>SEINFRA 24.1</v>
          </cell>
          <cell r="D467" t="str">
            <v>ESCORAMENTO METÁLICO P/ CIMBRAMENTO C/ CONTRAVENTAMENTO</v>
          </cell>
          <cell r="E467" t="str">
            <v>M3xMÊS</v>
          </cell>
          <cell r="F467">
            <v>7</v>
          </cell>
        </row>
        <row r="468">
          <cell r="B468" t="str">
            <v>I1916</v>
          </cell>
          <cell r="C468" t="str">
            <v>SEINFRA 24.1</v>
          </cell>
          <cell r="D468" t="str">
            <v>TABUA DE 1" DE 3A. - L = 30cm</v>
          </cell>
          <cell r="E468" t="str">
            <v>M</v>
          </cell>
          <cell r="F468">
            <v>6.18</v>
          </cell>
        </row>
        <row r="469">
          <cell r="B469" t="str">
            <v>I6096</v>
          </cell>
          <cell r="C469" t="str">
            <v>SEINFRA 24.1</v>
          </cell>
          <cell r="D469" t="str">
            <v>TAMPA PRE-MOLDADA DE CONCRETO, D = 1,00X0,05M</v>
          </cell>
          <cell r="E469" t="str">
            <v>UN</v>
          </cell>
          <cell r="F469">
            <v>74.17</v>
          </cell>
        </row>
        <row r="470">
          <cell r="B470" t="str">
            <v>I2493</v>
          </cell>
          <cell r="C470" t="str">
            <v>SEINFRA 24.1</v>
          </cell>
          <cell r="D470" t="str">
            <v>PIÇARRA</v>
          </cell>
          <cell r="E470" t="str">
            <v>M3</v>
          </cell>
          <cell r="F470">
            <v>46.45</v>
          </cell>
        </row>
        <row r="471">
          <cell r="B471" t="str">
            <v>I6093</v>
          </cell>
          <cell r="C471" t="str">
            <v>SEINFRA 24.1</v>
          </cell>
          <cell r="D471" t="str">
            <v>TAMPA PRE-MOLDADE DE CONCRETO, D = 0,50X0,05M</v>
          </cell>
          <cell r="E471" t="str">
            <v>UN</v>
          </cell>
          <cell r="F471">
            <v>28.69</v>
          </cell>
        </row>
        <row r="472">
          <cell r="B472" t="str">
            <v>I0035</v>
          </cell>
          <cell r="C472" t="str">
            <v>SEINFRA 24.1</v>
          </cell>
          <cell r="D472" t="str">
            <v>AGUARRAZ MINERAL</v>
          </cell>
          <cell r="E472" t="str">
            <v>L</v>
          </cell>
          <cell r="F472">
            <v>10.46</v>
          </cell>
        </row>
        <row r="473">
          <cell r="B473" t="str">
            <v>I1347</v>
          </cell>
          <cell r="C473" t="str">
            <v>SEINFRA 24.1</v>
          </cell>
          <cell r="D473" t="str">
            <v>LIXA PARA MADEIRA/MASSA</v>
          </cell>
          <cell r="E473" t="str">
            <v>UN</v>
          </cell>
          <cell r="F473">
            <v>0.55000000000000004</v>
          </cell>
        </row>
        <row r="474">
          <cell r="B474" t="str">
            <v>I1596</v>
          </cell>
          <cell r="C474" t="str">
            <v>SEINFRA 24.1</v>
          </cell>
          <cell r="D474" t="str">
            <v>PASTA PARA SOLDAR</v>
          </cell>
          <cell r="E474" t="str">
            <v>UN</v>
          </cell>
          <cell r="F474">
            <v>42.7</v>
          </cell>
        </row>
        <row r="475">
          <cell r="B475" t="str">
            <v xml:space="preserve">I1056 </v>
          </cell>
          <cell r="C475" t="str">
            <v>SEINFRA 24.1</v>
          </cell>
          <cell r="D475" t="str">
            <v>DUTO PERFURADO-PERFILADOS CHAPA DE AÇO (38 X 38)MM</v>
          </cell>
          <cell r="E475" t="str">
            <v>M</v>
          </cell>
          <cell r="F475">
            <v>11.67</v>
          </cell>
        </row>
        <row r="476">
          <cell r="B476" t="str">
            <v>I1590</v>
          </cell>
          <cell r="C476" t="str">
            <v>SEINFRA 24.1</v>
          </cell>
          <cell r="D476" t="str">
            <v>PARAFUSO PARA MADEIRA DE 80MM</v>
          </cell>
          <cell r="E476" t="str">
            <v>UN</v>
          </cell>
          <cell r="F476">
            <v>0.27</v>
          </cell>
        </row>
        <row r="477">
          <cell r="B477" t="str">
            <v>I2250</v>
          </cell>
          <cell r="C477" t="str">
            <v>SEINFRA 24.1</v>
          </cell>
          <cell r="D477" t="str">
            <v>VERNIZ SINTÉTICO</v>
          </cell>
          <cell r="E477" t="str">
            <v>L</v>
          </cell>
          <cell r="F477">
            <v>18.760000000000002</v>
          </cell>
        </row>
        <row r="478">
          <cell r="B478" t="str">
            <v>I1044</v>
          </cell>
          <cell r="C478" t="str">
            <v>SEINFRA 24.1</v>
          </cell>
          <cell r="D478" t="str">
            <v>DUTO PERFURADO-ELETROCALHA CHAPA DE AÇO (100X100)MM</v>
          </cell>
          <cell r="E478" t="str">
            <v>M</v>
          </cell>
          <cell r="F478">
            <v>53.55</v>
          </cell>
        </row>
        <row r="479">
          <cell r="B479" t="str">
            <v>I1922</v>
          </cell>
          <cell r="C479" t="str">
            <v>SEINFRA 24.1</v>
          </cell>
          <cell r="D479" t="str">
            <v>TAMPA NORMAL P/ DUTO PERFURADO, ATE (100X200)MM</v>
          </cell>
          <cell r="E479" t="str">
            <v>M</v>
          </cell>
          <cell r="F479">
            <v>45.3</v>
          </cell>
        </row>
        <row r="480">
          <cell r="B480" t="str">
            <v>I0005</v>
          </cell>
          <cell r="C480" t="str">
            <v>SEINFRA 24.1</v>
          </cell>
          <cell r="D480" t="str">
            <v>ACIONAD.MANUAL, TIPO QUEBRE O VIDRO, MOD. EUROTRON</v>
          </cell>
          <cell r="E480" t="str">
            <v>UN</v>
          </cell>
          <cell r="F480">
            <v>35.369999999999997</v>
          </cell>
        </row>
        <row r="481">
          <cell r="B481" t="str">
            <v>I0506</v>
          </cell>
          <cell r="C481" t="str">
            <v>SEINFRA 24.1</v>
          </cell>
          <cell r="D481" t="str">
            <v>CENTRAL ALARME P/18 LAÇOS SUPERV., MOD. FIRE-LITE</v>
          </cell>
          <cell r="E481" t="str">
            <v>UN</v>
          </cell>
          <cell r="F481">
            <v>7605.87</v>
          </cell>
        </row>
        <row r="482">
          <cell r="B482" t="str">
            <v xml:space="preserve">I7451 </v>
          </cell>
          <cell r="C482" t="str">
            <v>SEINFRA 24.1</v>
          </cell>
          <cell r="D482" t="str">
            <v>DETETOR IÔNICO DE FUMAÇA, MONTAGEM DE TETO, C/ BASE, ALIMENTAÇÃO 220VAC, UMA SAÍDA DIGITAL</v>
          </cell>
          <cell r="E482" t="str">
            <v>UN</v>
          </cell>
          <cell r="F482">
            <v>214</v>
          </cell>
        </row>
        <row r="483">
          <cell r="B483" t="str">
            <v>I0850</v>
          </cell>
          <cell r="C483" t="str">
            <v>SEINFRA 24.1</v>
          </cell>
          <cell r="D483" t="str">
            <v>CONJUNTO DE ESTAIAMENTO PARA PARA-RAIOS</v>
          </cell>
          <cell r="E483" t="str">
            <v>UN</v>
          </cell>
          <cell r="F483">
            <v>86.95</v>
          </cell>
        </row>
        <row r="484">
          <cell r="B484" t="str">
            <v>I0090</v>
          </cell>
          <cell r="C484" t="str">
            <v>SEINFRA 24.1</v>
          </cell>
          <cell r="D484" t="str">
            <v>APARELHO SINALIZADOR OBSTACULOS</v>
          </cell>
          <cell r="E484" t="str">
            <v>UN</v>
          </cell>
          <cell r="F484">
            <v>55.1</v>
          </cell>
        </row>
        <row r="485">
          <cell r="B485" t="str">
            <v>I0272</v>
          </cell>
          <cell r="C485" t="str">
            <v>SEINFRA 24.1</v>
          </cell>
          <cell r="D485" t="str">
            <v>BRAÇADEIRA P/FIXACAO APARELHO SINALIZADOR</v>
          </cell>
          <cell r="E485" t="str">
            <v>UN</v>
          </cell>
          <cell r="F485">
            <v>1.9</v>
          </cell>
        </row>
        <row r="486">
          <cell r="B486" t="str">
            <v>I6817</v>
          </cell>
          <cell r="C486" t="str">
            <v>SEINFRA 24.1</v>
          </cell>
          <cell r="D486" t="str">
            <v>CABO DE FIBRA ÓPTICA, 2 PARES</v>
          </cell>
          <cell r="E486" t="str">
            <v>M</v>
          </cell>
          <cell r="F486">
            <v>4.57</v>
          </cell>
        </row>
        <row r="487">
          <cell r="B487" t="str">
            <v>I8448</v>
          </cell>
          <cell r="C487" t="str">
            <v>SEINFRA 24.1</v>
          </cell>
          <cell r="D487" t="str">
            <v>ORGANIZADOR DE CABOS HORIZONTAL, ABERTO, PADRÃO RACK 19"</v>
          </cell>
          <cell r="E487" t="str">
            <v>UN</v>
          </cell>
          <cell r="F487">
            <v>39.590000000000003</v>
          </cell>
        </row>
        <row r="488">
          <cell r="B488" t="str">
            <v>I1635</v>
          </cell>
          <cell r="C488" t="str">
            <v>SEINFRA 24.1</v>
          </cell>
          <cell r="D488" t="str">
            <v>PETROLET ALUMÍNIO DE 1 1/2", TIPO T- X - L</v>
          </cell>
          <cell r="E488" t="str">
            <v>UN</v>
          </cell>
          <cell r="F488">
            <v>27.73</v>
          </cell>
        </row>
        <row r="489">
          <cell r="B489" t="str">
            <v>I1636</v>
          </cell>
          <cell r="C489" t="str">
            <v>SEINFRA 24.1</v>
          </cell>
          <cell r="D489" t="str">
            <v>PETROLET ALUMÍNIO DE 1 1/4", TIPO T- X- L</v>
          </cell>
          <cell r="E489" t="str">
            <v>UN</v>
          </cell>
          <cell r="F489">
            <v>22.73</v>
          </cell>
        </row>
        <row r="490">
          <cell r="B490" t="str">
            <v>I1637</v>
          </cell>
          <cell r="C490" t="str">
            <v>SEINFRA 24.1</v>
          </cell>
          <cell r="D490" t="str">
            <v>PETROLET ALUMÍNIO DE 1", TIPO T- X- L</v>
          </cell>
          <cell r="E490" t="str">
            <v>UN</v>
          </cell>
          <cell r="F490">
            <v>13.6</v>
          </cell>
        </row>
        <row r="491">
          <cell r="B491" t="str">
            <v>I1642</v>
          </cell>
          <cell r="C491" t="str">
            <v>SEINFRA 24.1</v>
          </cell>
          <cell r="D491" t="str">
            <v>PETROLET ALUMÍNIO DE 3/4", TIPO T- X - L</v>
          </cell>
          <cell r="F491">
            <v>9.83</v>
          </cell>
        </row>
        <row r="492">
          <cell r="B492" t="str">
            <v>I8368</v>
          </cell>
          <cell r="C492" t="str">
            <v>SEINFRA 24.1</v>
          </cell>
          <cell r="D492" t="str">
            <v>CABO LÓGICO 4 PARES, CAT. 6 - UTP</v>
          </cell>
          <cell r="E492" t="str">
            <v>M</v>
          </cell>
          <cell r="F492">
            <v>2.36</v>
          </cell>
        </row>
        <row r="493">
          <cell r="B493" t="str">
            <v>I0363</v>
          </cell>
          <cell r="C493" t="str">
            <v>SEINFRA 24.1</v>
          </cell>
          <cell r="D493" t="str">
            <v>CABO LÓGICO/VÍDEO COAXIAL 75 (OHMS)</v>
          </cell>
          <cell r="E493" t="str">
            <v>M</v>
          </cell>
          <cell r="F493">
            <v>1.42</v>
          </cell>
        </row>
        <row r="494">
          <cell r="B494" t="str">
            <v>I6037</v>
          </cell>
          <cell r="C494" t="str">
            <v>SEINFRA 24.1</v>
          </cell>
          <cell r="D494" t="str">
            <v>VERGALHÃO ROSCA TOTAL DE 3/8"</v>
          </cell>
          <cell r="E494" t="str">
            <v>M</v>
          </cell>
          <cell r="F494">
            <v>2.7</v>
          </cell>
        </row>
        <row r="495">
          <cell r="B495" t="str">
            <v>I0338</v>
          </cell>
          <cell r="C495" t="str">
            <v>SEINFRA 24.1</v>
          </cell>
          <cell r="D495" t="str">
            <v>CABO COBRE NU 25MM2</v>
          </cell>
          <cell r="E495" t="str">
            <v>M</v>
          </cell>
          <cell r="F495">
            <v>8.0500000000000007</v>
          </cell>
        </row>
        <row r="496">
          <cell r="B496" t="str">
            <v>I0421</v>
          </cell>
          <cell r="C496" t="str">
            <v>SEINFRA 24.1</v>
          </cell>
          <cell r="D496" t="str">
            <v>CAIXA INSPEÇÃO DO TERRA</v>
          </cell>
          <cell r="E496" t="str">
            <v>UN</v>
          </cell>
          <cell r="F496">
            <v>47.03</v>
          </cell>
        </row>
        <row r="497">
          <cell r="B497" t="str">
            <v>I1243</v>
          </cell>
          <cell r="C497" t="str">
            <v>SEINFRA 24.1</v>
          </cell>
          <cell r="D497" t="str">
            <v>HASTE DE ATERRAMENTO COPPERWELD 3/4'' x 3M</v>
          </cell>
          <cell r="E497" t="str">
            <v>UN</v>
          </cell>
          <cell r="F497">
            <v>48.37</v>
          </cell>
        </row>
        <row r="498">
          <cell r="B498" t="str">
            <v>I0841</v>
          </cell>
          <cell r="C498" t="str">
            <v>SEINFRA 24.1</v>
          </cell>
          <cell r="D498" t="str">
            <v>CONECTOR PARA HASTE TERRA</v>
          </cell>
          <cell r="E498" t="str">
            <v>UN</v>
          </cell>
          <cell r="F498">
            <v>2.35</v>
          </cell>
        </row>
        <row r="499">
          <cell r="B499" t="str">
            <v>I8352</v>
          </cell>
          <cell r="C499" t="str">
            <v>SEINFRA 24.1</v>
          </cell>
          <cell r="D499" t="str">
            <v>REATOR / IGNITOR</v>
          </cell>
          <cell r="E499" t="str">
            <v>UN</v>
          </cell>
          <cell r="F499">
            <v>38.01</v>
          </cell>
        </row>
        <row r="500">
          <cell r="B500" t="str">
            <v>I6129</v>
          </cell>
          <cell r="C500" t="str">
            <v>SEINFRA 24.1</v>
          </cell>
          <cell r="D500" t="str">
            <v>QUADRO MEDIÇÃO PADRÃO COELCE (PADRÃO MUTIRÃO)</v>
          </cell>
          <cell r="E500" t="str">
            <v>UN</v>
          </cell>
          <cell r="F500">
            <v>44.08</v>
          </cell>
        </row>
        <row r="501">
          <cell r="B501" t="str">
            <v>I0193</v>
          </cell>
          <cell r="C501" t="str">
            <v>SEINFRA 24.1</v>
          </cell>
          <cell r="D501" t="str">
            <v>BARRAMENTO NEUTRO P/ BAIXA TENSÃO</v>
          </cell>
          <cell r="E501" t="str">
            <v>UN</v>
          </cell>
          <cell r="F501">
            <v>30.6</v>
          </cell>
        </row>
        <row r="502">
          <cell r="B502" t="str">
            <v>I0195</v>
          </cell>
          <cell r="C502" t="str">
            <v>SEINFRA 24.1</v>
          </cell>
          <cell r="D502" t="str">
            <v>BARRAMENTO TERRA P/ BAIXA TENSÃO</v>
          </cell>
          <cell r="E502" t="str">
            <v>UN</v>
          </cell>
          <cell r="F502">
            <v>24.88</v>
          </cell>
        </row>
        <row r="503">
          <cell r="B503" t="str">
            <v>I0194</v>
          </cell>
          <cell r="C503" t="str">
            <v>SEINFRA 24.1</v>
          </cell>
          <cell r="D503" t="str">
            <v>BARRAMENTO PRINCIPAL P/ BAIXA TENSÃO</v>
          </cell>
          <cell r="E503" t="str">
            <v>UN</v>
          </cell>
          <cell r="F503">
            <v>30.1</v>
          </cell>
        </row>
        <row r="504">
          <cell r="B504" t="str">
            <v>I1747</v>
          </cell>
          <cell r="C504" t="str">
            <v>SEINFRA 24.1</v>
          </cell>
          <cell r="D504" t="str">
            <v>QUADRO DE DISTRIBUIÇÃO SOBREPOR ATÉ 6 DIVISÕES</v>
          </cell>
          <cell r="E504" t="str">
            <v>UN</v>
          </cell>
          <cell r="F504">
            <v>23.9</v>
          </cell>
        </row>
        <row r="505">
          <cell r="B505" t="str">
            <v>I1621</v>
          </cell>
          <cell r="C505" t="str">
            <v>SEINFRA 24.1</v>
          </cell>
          <cell r="D505" t="str">
            <v>PERFIL BATENTE DE AÇO (14/24)X44MM CHAPA 20 (DIVISÓRIA)</v>
          </cell>
          <cell r="E505" t="str">
            <v>UN</v>
          </cell>
          <cell r="F505">
            <v>2.7</v>
          </cell>
        </row>
        <row r="506">
          <cell r="B506" t="str">
            <v>I7917</v>
          </cell>
          <cell r="C506" t="str">
            <v>SEINFRA 24.1</v>
          </cell>
          <cell r="D506" t="str">
            <v>DIVISÓRIA DE GRANITO CINZA E=3CM</v>
          </cell>
          <cell r="E506" t="str">
            <v>M2</v>
          </cell>
          <cell r="F506">
            <v>315</v>
          </cell>
        </row>
        <row r="507">
          <cell r="B507" t="str">
            <v>I1371</v>
          </cell>
          <cell r="C507" t="str">
            <v>SEINFRA 24.1</v>
          </cell>
          <cell r="D507" t="str">
            <v>LUMINARIA FLUORESCENTE COMPLETA ( 2 X 32 )W</v>
          </cell>
          <cell r="E507" t="str">
            <v>UN</v>
          </cell>
          <cell r="F507">
            <v>94.63</v>
          </cell>
        </row>
        <row r="508">
          <cell r="B508" t="str">
            <v>I0222</v>
          </cell>
          <cell r="C508" t="str">
            <v>SEINFRA 24.1</v>
          </cell>
          <cell r="D508" t="str">
            <v>BLOC.LUMINOSO AUTONOMO, INDIC.DE SETA, MOD.UNITRON</v>
          </cell>
          <cell r="E508" t="str">
            <v>UN</v>
          </cell>
          <cell r="F508">
            <v>221.45</v>
          </cell>
        </row>
        <row r="509">
          <cell r="B509" t="str">
            <v>I6690</v>
          </cell>
          <cell r="C509" t="str">
            <v>SEINFRA 24.1</v>
          </cell>
          <cell r="D509" t="str">
            <v>DUTO FLEXIVEL EM PEAD - D=110mm (4"), C/CONEXÕES</v>
          </cell>
          <cell r="E509" t="str">
            <v>M</v>
          </cell>
          <cell r="F509">
            <v>11</v>
          </cell>
        </row>
        <row r="510">
          <cell r="B510" t="str">
            <v>I8070</v>
          </cell>
          <cell r="C510" t="str">
            <v>SEINFRA 24.1</v>
          </cell>
          <cell r="D510" t="e">
            <v>#N/A</v>
          </cell>
          <cell r="E510" t="e">
            <v>#N/A</v>
          </cell>
          <cell r="F510" t="e">
            <v>#N/A</v>
          </cell>
        </row>
        <row r="511">
          <cell r="B511" t="str">
            <v>I6422</v>
          </cell>
          <cell r="C511" t="str">
            <v>SEINFRA 24.1</v>
          </cell>
          <cell r="D511" t="str">
            <v>FITA DE INOX P/ FIXAÇÃO DO ELETRODUTO NO POSTE</v>
          </cell>
          <cell r="E511" t="str">
            <v>M</v>
          </cell>
          <cell r="F511">
            <v>0.72</v>
          </cell>
        </row>
        <row r="512">
          <cell r="B512" t="str">
            <v>I0958</v>
          </cell>
          <cell r="C512" t="str">
            <v>SEINFRA 24.1</v>
          </cell>
          <cell r="D512" t="str">
            <v>CURVA DE PVC RIGIDO PARA ELETRODUTO DE 4''</v>
          </cell>
          <cell r="E512" t="str">
            <v>UN</v>
          </cell>
          <cell r="F512">
            <v>0.72</v>
          </cell>
        </row>
        <row r="513">
          <cell r="B513" t="str">
            <v>I8072</v>
          </cell>
          <cell r="C513" t="str">
            <v>SEINFRA 24.1</v>
          </cell>
          <cell r="D513" t="str">
            <v>PORCA QUADRADA PARA PARAFUSO M16 x 2</v>
          </cell>
          <cell r="E513" t="str">
            <v>UN</v>
          </cell>
          <cell r="F513">
            <v>0.72</v>
          </cell>
        </row>
        <row r="514">
          <cell r="B514" t="str">
            <v>I9068</v>
          </cell>
          <cell r="C514" t="str">
            <v>SEINFRA 24.1</v>
          </cell>
          <cell r="D514" t="str">
            <v>POSTE DE CONCRETO DUPLO T 12/1000</v>
          </cell>
          <cell r="E514" t="str">
            <v>UN</v>
          </cell>
          <cell r="F514">
            <v>0.72</v>
          </cell>
        </row>
        <row r="515">
          <cell r="B515" t="str">
            <v>I8073</v>
          </cell>
          <cell r="C515" t="str">
            <v>SEINFRA 24.1</v>
          </cell>
          <cell r="D515" t="str">
            <v>CRUZETA DE CONCRETO ARMADO 1.900mm TIPO NORMAL</v>
          </cell>
          <cell r="E515" t="str">
            <v>UN</v>
          </cell>
          <cell r="F515">
            <v>0.72</v>
          </cell>
        </row>
        <row r="516">
          <cell r="B516" t="str">
            <v>I1549</v>
          </cell>
          <cell r="C516" t="str">
            <v>SEINFRA 24.1</v>
          </cell>
          <cell r="D516" t="str">
            <v>OLHAL PARA PARAFUSO DE 5/8''</v>
          </cell>
          <cell r="E516" t="str">
            <v>UN</v>
          </cell>
          <cell r="F516">
            <v>0.72</v>
          </cell>
        </row>
        <row r="517">
          <cell r="B517" t="str">
            <v>I8080</v>
          </cell>
          <cell r="C517" t="str">
            <v>SEINFRA 24.1</v>
          </cell>
          <cell r="D517" t="str">
            <v>PARAFUSO CABEÇA QUADRADA M16 x 2 C-400, R-320</v>
          </cell>
          <cell r="E517" t="str">
            <v>UN</v>
          </cell>
          <cell r="F517">
            <v>0.72</v>
          </cell>
        </row>
        <row r="518">
          <cell r="B518" t="str">
            <v>I8958</v>
          </cell>
          <cell r="C518" t="str">
            <v>SEINFRA 24.1</v>
          </cell>
          <cell r="D518" t="str">
            <v>ISOLADOR DE SUSPENSÃO POLIMÉRICO, 15KV</v>
          </cell>
          <cell r="E518" t="str">
            <v>UN</v>
          </cell>
          <cell r="F518">
            <v>0.72</v>
          </cell>
        </row>
        <row r="519">
          <cell r="B519" t="str">
            <v>I6686</v>
          </cell>
          <cell r="C519" t="str">
            <v>SEINFRA 24.1</v>
          </cell>
          <cell r="D519" t="str">
            <v>DUTO FLEXIVEL EM PEAD - D=40mm (1 1/4"), C/CONEXÕES</v>
          </cell>
          <cell r="E519" t="str">
            <v>M</v>
          </cell>
          <cell r="F519">
            <v>3.94</v>
          </cell>
        </row>
        <row r="520">
          <cell r="B520" t="str">
            <v>I8084</v>
          </cell>
          <cell r="C520" t="str">
            <v>SEINFRA 24.1</v>
          </cell>
          <cell r="D520" t="str">
            <v>CONECTOR PARA CONDUTOR DE AÇO COBREADO 7 x 10 AWG</v>
          </cell>
          <cell r="E520" t="str">
            <v>UN</v>
          </cell>
          <cell r="F520">
            <v>15.15</v>
          </cell>
        </row>
        <row r="521">
          <cell r="B521" t="str">
            <v>I2213</v>
          </cell>
          <cell r="C521" t="str">
            <v>SEINFRA 24.1</v>
          </cell>
          <cell r="D521" t="str">
            <v>TUBO PVC CORRUGADO PERFURADO D=20cm</v>
          </cell>
          <cell r="E521" t="str">
            <v>M</v>
          </cell>
          <cell r="F521">
            <v>36.799999999999997</v>
          </cell>
        </row>
        <row r="522">
          <cell r="B522" t="str">
            <v>I1202</v>
          </cell>
          <cell r="C522" t="str">
            <v>SEINFRA 24.1</v>
          </cell>
          <cell r="D522" t="str">
            <v>FUNGENBAND P/ JUNTAS DE DILATAÇÃO</v>
          </cell>
          <cell r="E522" t="str">
            <v>M</v>
          </cell>
          <cell r="F522">
            <v>73.7</v>
          </cell>
        </row>
        <row r="523">
          <cell r="B523" t="str">
            <v>I0614</v>
          </cell>
          <cell r="C523" t="str">
            <v>SEINFRA 24.1</v>
          </cell>
          <cell r="D523" t="str">
            <v>COMPRESSOR DE AR 250 PCM (CHI)</v>
          </cell>
          <cell r="E523" t="str">
            <v>H</v>
          </cell>
          <cell r="F523">
            <v>15.93</v>
          </cell>
        </row>
        <row r="524">
          <cell r="B524" t="str">
            <v>I7430</v>
          </cell>
          <cell r="C524" t="str">
            <v>SEINFRA 24.1</v>
          </cell>
          <cell r="D524" t="str">
            <v>MARTELO PNEUMÁTICO</v>
          </cell>
          <cell r="E524" t="str">
            <v>H</v>
          </cell>
          <cell r="F524">
            <v>135</v>
          </cell>
        </row>
        <row r="525">
          <cell r="B525" t="str">
            <v xml:space="preserve">I0361 </v>
          </cell>
          <cell r="C525" t="str">
            <v>SEINFRA 24.1</v>
          </cell>
          <cell r="D525" t="str">
            <v>CABO LOGICO 4 PARES, CAT.5 - UTP (100 MBPS)</v>
          </cell>
          <cell r="E525" t="str">
            <v>M</v>
          </cell>
          <cell r="F525">
            <v>1.86</v>
          </cell>
        </row>
        <row r="526">
          <cell r="B526" t="str">
            <v>I1045</v>
          </cell>
          <cell r="C526" t="str">
            <v>SEINFRA 24.1</v>
          </cell>
          <cell r="D526" t="str">
            <v>DUTO PERFURADO-ELETROCALHA CHAPA DE AÇO (100X200)MM</v>
          </cell>
          <cell r="E526" t="str">
            <v>M</v>
          </cell>
          <cell r="F526">
            <v>71.5</v>
          </cell>
        </row>
        <row r="527">
          <cell r="B527" t="str">
            <v>I8436</v>
          </cell>
          <cell r="C527" t="str">
            <v>SEINFRA 24.1</v>
          </cell>
          <cell r="D527" t="str">
            <v>PORTÃO PIVOTANTE NYLOFOR, COMPOSTO DE QUADRO, PAINÉIS E ACESSÓRIOS COM PINTURA ELETROSTÁTICA COM TINTA POLIESTER, NAS CORES VERDE OU BRANCA, COM POSTE EM AÇO REVESTIDO, COR VERDE OU BRANCA - FORNECIMENTO E MONTAGEM</v>
          </cell>
          <cell r="E527" t="str">
            <v>M2</v>
          </cell>
          <cell r="F527">
            <v>440</v>
          </cell>
        </row>
        <row r="528">
          <cell r="B528" t="str">
            <v>I1245</v>
          </cell>
          <cell r="C528" t="str">
            <v>SEINFRA 24.1</v>
          </cell>
          <cell r="D528" t="str">
            <v>HERBÁCEA ORNAMENTAL - EXTERNA</v>
          </cell>
          <cell r="E528" t="str">
            <v>UN</v>
          </cell>
          <cell r="F528">
            <v>5.5</v>
          </cell>
        </row>
        <row r="529">
          <cell r="B529" t="str">
            <v>I8623</v>
          </cell>
          <cell r="C529" t="str">
            <v>SEINFRA 24.1</v>
          </cell>
          <cell r="D529" t="str">
            <v>PISO TÁTIL ALERTA OU DIRECIONAL</v>
          </cell>
          <cell r="E529" t="str">
            <v>M2</v>
          </cell>
          <cell r="F529">
            <v>25.31</v>
          </cell>
        </row>
        <row r="530">
          <cell r="B530" t="str">
            <v>I7363</v>
          </cell>
          <cell r="C530" t="str">
            <v>SEINFRA 24.1</v>
          </cell>
          <cell r="D530" t="str">
            <v>GRELHAS DE INSUFLAMENTO/RETORNO EM ALUMÍNIO ATÉ 0,25 M2</v>
          </cell>
          <cell r="E530" t="str">
            <v>UN</v>
          </cell>
          <cell r="F530">
            <v>124.67</v>
          </cell>
        </row>
        <row r="531">
          <cell r="B531" t="str">
            <v>I7364</v>
          </cell>
          <cell r="C531" t="str">
            <v>SEINFRA 24.1</v>
          </cell>
          <cell r="D531" t="str">
            <v>GRELHAS DE INSUFLAMENTO/RETORNO EM ALUMÍNIO DE 0,26 M2 À 0,49 M2  (FORN. E MONTAGEM)</v>
          </cell>
          <cell r="E531" t="str">
            <v>UN</v>
          </cell>
          <cell r="F531">
            <v>185.17</v>
          </cell>
        </row>
        <row r="532">
          <cell r="B532" t="str">
            <v>I2373</v>
          </cell>
          <cell r="C532" t="str">
            <v>SEINFRA 24.1</v>
          </cell>
          <cell r="D532" t="str">
            <v>LÂMPADA INCANDECENTE DE 100W</v>
          </cell>
          <cell r="E532" t="str">
            <v>UN</v>
          </cell>
          <cell r="F532">
            <v>2.0299999999999998</v>
          </cell>
        </row>
        <row r="534">
          <cell r="D534" t="str">
            <v>OUTRAS TABELAS</v>
          </cell>
        </row>
        <row r="535">
          <cell r="B535" t="str">
            <v>07551</v>
          </cell>
          <cell r="C535" t="str">
            <v>ORSE</v>
          </cell>
          <cell r="D535" t="str">
            <v>BARRA ROSCADA ZINCADA Ø 1/4"</v>
          </cell>
          <cell r="E535" t="str">
            <v>M</v>
          </cell>
          <cell r="F535">
            <v>13.42</v>
          </cell>
        </row>
        <row r="536">
          <cell r="B536" t="str">
            <v>12431</v>
          </cell>
          <cell r="C536" t="str">
            <v>ORSE</v>
          </cell>
          <cell r="D536" t="str">
            <v>ARRUELA LISA EM AÇO INOX 1/4"</v>
          </cell>
          <cell r="E536" t="str">
            <v>UN</v>
          </cell>
          <cell r="F536">
            <v>0.26</v>
          </cell>
        </row>
        <row r="537">
          <cell r="B537" t="str">
            <v>11051</v>
          </cell>
          <cell r="C537" t="str">
            <v>ORSE</v>
          </cell>
          <cell r="D537" t="str">
            <v>PORCA EM AÇO INOX SEXTAVADA 1/4"</v>
          </cell>
          <cell r="E537" t="str">
            <v>UN</v>
          </cell>
          <cell r="F537">
            <v>0.24</v>
          </cell>
        </row>
        <row r="538">
          <cell r="B538" t="str">
            <v>10813</v>
          </cell>
          <cell r="C538" t="str">
            <v>ORSE</v>
          </cell>
          <cell r="D538" t="str">
            <v>CHUMBADOR PARABOLT 1/4" X 2"</v>
          </cell>
          <cell r="E538" t="str">
            <v>UN</v>
          </cell>
          <cell r="F538">
            <v>2.87</v>
          </cell>
        </row>
        <row r="539">
          <cell r="B539" t="str">
            <v>06905</v>
          </cell>
          <cell r="C539" t="str">
            <v>ORSE</v>
          </cell>
          <cell r="D539" t="str">
            <v>PARAFUSO CABEÇA LENTILHA 1/4"x5/8" ROSCA TOTAL</v>
          </cell>
          <cell r="E539" t="str">
            <v>UN</v>
          </cell>
          <cell r="F539">
            <v>0.33</v>
          </cell>
        </row>
        <row r="540">
          <cell r="B540" t="str">
            <v>03985</v>
          </cell>
          <cell r="C540" t="str">
            <v>ORSE</v>
          </cell>
          <cell r="D540" t="str">
            <v>SUPORTE ANGULAR 300 X 100 MM PARA FIXAÇÃO DE ELETROCALHA METÁLICA (REF.: MOPA OU SIMILAR)</v>
          </cell>
          <cell r="E540" t="str">
            <v>UN</v>
          </cell>
          <cell r="F540">
            <v>3.64</v>
          </cell>
        </row>
        <row r="541">
          <cell r="B541" t="str">
            <v>07476</v>
          </cell>
          <cell r="C541" t="str">
            <v>ORSE</v>
          </cell>
          <cell r="D541" t="str">
            <v>LUMINÁRIA DE EMERGÊNCIA COM 2 LAMPADAS 8W</v>
          </cell>
          <cell r="E541" t="str">
            <v>UN</v>
          </cell>
          <cell r="F541">
            <v>29</v>
          </cell>
        </row>
        <row r="542">
          <cell r="B542" t="str">
            <v>08307</v>
          </cell>
          <cell r="C542" t="str">
            <v>ORSE</v>
          </cell>
          <cell r="D542" t="str">
            <v>MOTOBOMBA CENTRÍFUGA, MARCA SCHNEIDER OU SIMILAR, MODELO BC-21 R 1 1/2, MOTOR 3 CV, TRIFÁSICO 220V, HM = 16 A 22 M, Q = 21,0 A 32,7 M3/H</v>
          </cell>
          <cell r="E542" t="str">
            <v>UN</v>
          </cell>
          <cell r="F542">
            <v>2297.8200000000002</v>
          </cell>
        </row>
        <row r="543">
          <cell r="B543" t="str">
            <v>11514</v>
          </cell>
          <cell r="C543" t="str">
            <v>ORSE</v>
          </cell>
          <cell r="D543" t="str">
            <v>FIXADOR UNIVERSAL ESTANHADO PARA CABOS 16 A 70MM2</v>
          </cell>
          <cell r="E543" t="str">
            <v>UN</v>
          </cell>
          <cell r="F543">
            <v>18.5</v>
          </cell>
        </row>
        <row r="544">
          <cell r="B544" t="str">
            <v>07863</v>
          </cell>
          <cell r="C544" t="str">
            <v>ORSE</v>
          </cell>
          <cell r="D544" t="str">
            <v>HASTE DE ATERRAMENTO GALVANIZADA A FOGO 3/8" X 3,45M (RE-BAR) TEL-760</v>
          </cell>
          <cell r="E544" t="str">
            <v>UN</v>
          </cell>
          <cell r="F544">
            <v>18.29</v>
          </cell>
        </row>
        <row r="545">
          <cell r="B545" t="str">
            <v>07531</v>
          </cell>
          <cell r="C545" t="str">
            <v>ORSE</v>
          </cell>
          <cell r="D545" t="str">
            <v>TOMADA DUPLA PARA LÓGICA RJ45, 4'X2', EMBUTIR, COMPLETA, FAME OU SIMILAR</v>
          </cell>
          <cell r="E545" t="str">
            <v>UN</v>
          </cell>
          <cell r="F545">
            <v>44</v>
          </cell>
        </row>
        <row r="546">
          <cell r="B546" t="str">
            <v>12114</v>
          </cell>
          <cell r="C546" t="str">
            <v>ORSE</v>
          </cell>
          <cell r="D546" t="str">
            <v>PLACA 4"X2" PARA TOMADA RJ45 CAT 6 - P/ 02 MÓDULOS</v>
          </cell>
          <cell r="E546" t="str">
            <v>UN</v>
          </cell>
          <cell r="F546">
            <v>2.2000000000000002</v>
          </cell>
        </row>
        <row r="547">
          <cell r="B547" t="str">
            <v>11481</v>
          </cell>
          <cell r="C547" t="str">
            <v>ORSE</v>
          </cell>
          <cell r="D547" t="str">
            <v>SWITCH 24 PORTAS</v>
          </cell>
          <cell r="E547" t="str">
            <v>UN</v>
          </cell>
          <cell r="F547">
            <v>1119.8399999999999</v>
          </cell>
        </row>
        <row r="548">
          <cell r="B548" t="str">
            <v>06636</v>
          </cell>
          <cell r="C548" t="str">
            <v>ORSE</v>
          </cell>
          <cell r="D548" t="str">
            <v>SWITCH 48 PORTAS</v>
          </cell>
          <cell r="E548" t="str">
            <v>UN</v>
          </cell>
          <cell r="F548">
            <v>5375.32</v>
          </cell>
        </row>
        <row r="549">
          <cell r="B549" t="str">
            <v>06638</v>
          </cell>
          <cell r="C549" t="str">
            <v>ORSE</v>
          </cell>
          <cell r="D549" t="str">
            <v>PATCH PANEL 24 PORTAS CAT.6</v>
          </cell>
          <cell r="E549" t="str">
            <v>UN</v>
          </cell>
          <cell r="F549">
            <v>670.68</v>
          </cell>
        </row>
        <row r="550">
          <cell r="B550" t="str">
            <v>06762</v>
          </cell>
          <cell r="C550" t="str">
            <v>ORSE</v>
          </cell>
          <cell r="D550" t="str">
            <v>RACK FECHADO PISO 19" X 12U X 450MM</v>
          </cell>
          <cell r="E550" t="str">
            <v>UN</v>
          </cell>
          <cell r="F550">
            <v>814</v>
          </cell>
        </row>
        <row r="551">
          <cell r="B551" t="str">
            <v>12167</v>
          </cell>
          <cell r="C551" t="str">
            <v>ORSE</v>
          </cell>
          <cell r="D551" t="str">
            <v>DISTRIBUIDOR INTERNO OPTICO</v>
          </cell>
          <cell r="E551" t="str">
            <v>UN</v>
          </cell>
          <cell r="F551">
            <v>719.55</v>
          </cell>
        </row>
        <row r="552">
          <cell r="B552" t="str">
            <v>10094</v>
          </cell>
          <cell r="C552" t="str">
            <v>ORSE</v>
          </cell>
          <cell r="D552" t="str">
            <v>CAMERA COM INFRAVERMELHO INTELBRAS OU SIMILAR</v>
          </cell>
          <cell r="E552" t="str">
            <v>UN</v>
          </cell>
          <cell r="F552">
            <v>225.15</v>
          </cell>
        </row>
        <row r="553">
          <cell r="B553" t="str">
            <v>03631</v>
          </cell>
          <cell r="C553" t="str">
            <v>ORSE</v>
          </cell>
          <cell r="D553" t="str">
            <v>CANTONEIRA "ZZ" PARA FIXAÇÃO DE PERFILADO, (REF.: MOPA OU SIMILAR)</v>
          </cell>
          <cell r="E553" t="str">
            <v>UN</v>
          </cell>
          <cell r="F553">
            <v>1.99</v>
          </cell>
        </row>
        <row r="554">
          <cell r="B554" t="str">
            <v>03638</v>
          </cell>
          <cell r="C554" t="str">
            <v>ORSE</v>
          </cell>
          <cell r="D554" t="str">
            <v>SUPORTE VERTICAL 100 X 100 MM PARA FIXAÇÃO DE ELETROCALHA METÁLICA ( REF.: MOPA OU SIMILAR)</v>
          </cell>
          <cell r="E554" t="str">
            <v>UN</v>
          </cell>
          <cell r="F554">
            <v>4.1500000000000004</v>
          </cell>
        </row>
        <row r="555">
          <cell r="B555" t="str">
            <v>03805</v>
          </cell>
          <cell r="C555" t="str">
            <v>ORSE</v>
          </cell>
          <cell r="D555" t="str">
            <v>CABO POLARIZADO 3X1,0 MM2</v>
          </cell>
          <cell r="E555" t="str">
            <v>M</v>
          </cell>
          <cell r="F555">
            <v>1.53</v>
          </cell>
        </row>
        <row r="556">
          <cell r="B556" t="str">
            <v>08995</v>
          </cell>
          <cell r="C556" t="str">
            <v>ORSE</v>
          </cell>
          <cell r="D556" t="str">
            <v>CABO POLARIZADO 2X1,5 MM2</v>
          </cell>
          <cell r="E556" t="str">
            <v>M</v>
          </cell>
          <cell r="F556">
            <v>2.75</v>
          </cell>
        </row>
        <row r="557">
          <cell r="B557" t="str">
            <v>11522</v>
          </cell>
          <cell r="C557" t="str">
            <v>ORSE</v>
          </cell>
          <cell r="D557" t="str">
            <v>TRANSFORMADOR DE LINHA 10 W 70 V</v>
          </cell>
          <cell r="E557" t="str">
            <v>UN</v>
          </cell>
          <cell r="F557">
            <v>124.23</v>
          </cell>
        </row>
        <row r="558">
          <cell r="B558" t="str">
            <v>04352</v>
          </cell>
          <cell r="C558" t="str">
            <v>ORSE</v>
          </cell>
          <cell r="D558" t="str">
            <v>MESA DE SOM 8 CANAIS</v>
          </cell>
          <cell r="E558" t="str">
            <v>UN</v>
          </cell>
          <cell r="F558">
            <v>337.34</v>
          </cell>
        </row>
        <row r="559">
          <cell r="B559" t="str">
            <v>04889</v>
          </cell>
          <cell r="C559" t="str">
            <v>ORSE</v>
          </cell>
          <cell r="D559" t="str">
            <v>AMPLIFICADOR 800W</v>
          </cell>
          <cell r="E559" t="str">
            <v>UN</v>
          </cell>
          <cell r="F559">
            <v>1112.3399999999999</v>
          </cell>
        </row>
        <row r="560">
          <cell r="B560" t="str">
            <v>10229</v>
          </cell>
          <cell r="C560" t="str">
            <v>ORSE</v>
          </cell>
          <cell r="D560" t="str">
            <v>APARELHO DE DVD</v>
          </cell>
          <cell r="E560" t="str">
            <v>UN</v>
          </cell>
          <cell r="F560">
            <v>185.42</v>
          </cell>
        </row>
        <row r="561">
          <cell r="B561" t="str">
            <v>07955</v>
          </cell>
          <cell r="C561" t="str">
            <v>ORSE</v>
          </cell>
          <cell r="D561" t="str">
            <v>CENTRAL POSTO DE ENFERMAGEM CONVENCIONAL</v>
          </cell>
          <cell r="E561" t="str">
            <v>UN</v>
          </cell>
          <cell r="F561">
            <v>1100.58</v>
          </cell>
        </row>
        <row r="562">
          <cell r="B562" t="str">
            <v>07954</v>
          </cell>
          <cell r="C562" t="str">
            <v>ORSE</v>
          </cell>
          <cell r="D562" t="str">
            <v>ACIONADOR DE PACIENTE "LEITO" - ENFERMEIRA</v>
          </cell>
          <cell r="E562" t="str">
            <v>UN</v>
          </cell>
          <cell r="F562">
            <v>62.7</v>
          </cell>
        </row>
        <row r="563">
          <cell r="B563" t="str">
            <v>08599</v>
          </cell>
          <cell r="C563" t="str">
            <v>ORSE</v>
          </cell>
          <cell r="D563" t="str">
            <v>SINALEIRO LUMINOSO DE PORTA</v>
          </cell>
          <cell r="E563" t="str">
            <v>UN</v>
          </cell>
          <cell r="F563">
            <v>348.31</v>
          </cell>
        </row>
        <row r="564">
          <cell r="B564" t="str">
            <v>12099</v>
          </cell>
          <cell r="C564" t="str">
            <v>ORSE</v>
          </cell>
          <cell r="D564" t="str">
            <v>TOMADA PARA LÓGICA, RJ45, COM PLACA</v>
          </cell>
          <cell r="E564" t="str">
            <v>UN</v>
          </cell>
          <cell r="F564">
            <v>32.92</v>
          </cell>
        </row>
        <row r="565">
          <cell r="B565" t="str">
            <v>08502</v>
          </cell>
          <cell r="C565" t="str">
            <v>ORSE</v>
          </cell>
          <cell r="D565" t="str">
            <v>PAINEL DE ALARME MEDICINAL</v>
          </cell>
          <cell r="E565" t="str">
            <v>UN</v>
          </cell>
          <cell r="F565">
            <v>416</v>
          </cell>
        </row>
        <row r="566">
          <cell r="B566" t="str">
            <v>00485</v>
          </cell>
          <cell r="C566" t="str">
            <v>ORSE</v>
          </cell>
          <cell r="D566" t="str">
            <v>CAIXA DE PASSAGEM 30X30 CM EM CHAPA DE AÇO GALVANIZADO</v>
          </cell>
          <cell r="E566" t="str">
            <v>UN</v>
          </cell>
          <cell r="F566">
            <v>55</v>
          </cell>
        </row>
        <row r="567">
          <cell r="B567" t="str">
            <v>07514</v>
          </cell>
          <cell r="C567" t="str">
            <v>ORSE</v>
          </cell>
          <cell r="D567" t="str">
            <v>LUMINÁRIA DE EMBUTIR PARA LÂMPADA FLUORESCENTE 2X16W LUSTRES PROJETO OU SIMILAR</v>
          </cell>
          <cell r="E567" t="str">
            <v>UN</v>
          </cell>
          <cell r="F567">
            <v>64.569999999999993</v>
          </cell>
        </row>
        <row r="568">
          <cell r="B568" t="str">
            <v>07050</v>
          </cell>
          <cell r="C568" t="str">
            <v>ORSE</v>
          </cell>
          <cell r="D568" t="str">
            <v>LUMINÁRIA DE EMBUTIR PARA LÂMPADA FLUORESCENTE 2X32W LUSTRES PROJETO OU SIMILAR</v>
          </cell>
          <cell r="E568" t="str">
            <v>UN</v>
          </cell>
          <cell r="F568">
            <v>92.73</v>
          </cell>
        </row>
        <row r="569">
          <cell r="B569" t="str">
            <v>07513</v>
          </cell>
          <cell r="C569" t="str">
            <v>ORSE</v>
          </cell>
          <cell r="D569" t="str">
            <v>REATOR ELETRÔNICO PARA LÂMPADA FLUORESCENTE 2X16W</v>
          </cell>
          <cell r="E569" t="str">
            <v>UN</v>
          </cell>
          <cell r="F569">
            <v>26.52</v>
          </cell>
        </row>
        <row r="570">
          <cell r="B570" t="str">
            <v>01909</v>
          </cell>
          <cell r="C570" t="str">
            <v>ORSE</v>
          </cell>
          <cell r="D570" t="str">
            <v>REATOR ELETRÔNICO PARA LÂMPADA FLUORESCENTE 2X32W</v>
          </cell>
          <cell r="E570" t="str">
            <v>UN</v>
          </cell>
          <cell r="F570">
            <v>23.8</v>
          </cell>
        </row>
        <row r="571">
          <cell r="B571" t="str">
            <v>12102</v>
          </cell>
          <cell r="C571" t="str">
            <v>ORSE</v>
          </cell>
          <cell r="D571" t="str">
            <v>RÉGUA PARA GÁS MEDICINAL EM ALUMÍNIO 850X220X70 MM, 01 PONTO OXIGÊNIO, 01 PONTO AR COMPRIMIDO, 01 PONTO VÁCUO, 01 PONTO ÓXIDO NITROSO E 08 TOMADAS ELÉTRICAS</v>
          </cell>
          <cell r="E571" t="str">
            <v>UN</v>
          </cell>
          <cell r="F571">
            <v>909.5</v>
          </cell>
        </row>
        <row r="572">
          <cell r="B572" t="str">
            <v>06597</v>
          </cell>
          <cell r="C572" t="str">
            <v>ORSE</v>
          </cell>
          <cell r="D572" t="str">
            <v>ELETRODUTO CORRUGADO FLEXÍVEL EM PEAD 1 1/2" TIPO KANALEX OU SIMILAR</v>
          </cell>
          <cell r="E572" t="str">
            <v>M</v>
          </cell>
          <cell r="F572">
            <v>7.7</v>
          </cell>
        </row>
        <row r="573">
          <cell r="B573" t="str">
            <v>02965</v>
          </cell>
          <cell r="C573" t="str">
            <v>ORSE</v>
          </cell>
          <cell r="D573" t="str">
            <v>ELETRODUTO CORRUGADO FLEXÍVEL EM PEAD 1 1/4" TIPO KANALEX OU SIMILAR</v>
          </cell>
          <cell r="E573" t="str">
            <v>M</v>
          </cell>
          <cell r="F573">
            <v>9.1999999999999993</v>
          </cell>
        </row>
        <row r="574">
          <cell r="B574" t="str">
            <v>03454</v>
          </cell>
          <cell r="C574" t="str">
            <v>ORSE</v>
          </cell>
          <cell r="D574" t="str">
            <v>ELETRODUTO CORRUGADO FLEXÍVEL EM PEAD 4" TIPO KANALEX OU SIMILAR</v>
          </cell>
          <cell r="E574" t="str">
            <v>M</v>
          </cell>
          <cell r="F574">
            <v>43.58</v>
          </cell>
        </row>
        <row r="575">
          <cell r="B575" t="str">
            <v>02660</v>
          </cell>
          <cell r="C575" t="str">
            <v>ORSE</v>
          </cell>
          <cell r="D575" t="str">
            <v>APILOAMENTO MANUAL DE FUNDO DE VALA</v>
          </cell>
          <cell r="E575" t="str">
            <v>M2</v>
          </cell>
          <cell r="F575">
            <v>15.79</v>
          </cell>
        </row>
        <row r="576">
          <cell r="B576" t="str">
            <v>10639</v>
          </cell>
          <cell r="C576" t="str">
            <v>ORSE</v>
          </cell>
          <cell r="D576" t="str">
            <v>TUBO CORRUGADO PAREDE DUPLA  PEAD D= 450 MM, TIGRE ADS OU SIMILAR</v>
          </cell>
          <cell r="E576" t="str">
            <v>M</v>
          </cell>
          <cell r="F576">
            <v>196.56</v>
          </cell>
        </row>
        <row r="577">
          <cell r="B577" t="str">
            <v>10646</v>
          </cell>
          <cell r="C577" t="str">
            <v>ORSE</v>
          </cell>
          <cell r="D577" t="str">
            <v>TUBO CORRUGADO PAREDE DUPLA  PEAD D= 600 MM, TIGRE ADS OU SIMILAR</v>
          </cell>
          <cell r="E577" t="str">
            <v>M</v>
          </cell>
          <cell r="F577">
            <v>307.12</v>
          </cell>
        </row>
        <row r="578">
          <cell r="B578" t="str">
            <v>10647</v>
          </cell>
          <cell r="C578" t="str">
            <v>ORSE</v>
          </cell>
          <cell r="D578" t="str">
            <v>TUBO CORRUGADO PAREDE DUPLA  PEAD D= 750 MM, TIGRE ADS OU SIMILAR</v>
          </cell>
          <cell r="E578" t="str">
            <v>M</v>
          </cell>
          <cell r="F578">
            <v>429.97</v>
          </cell>
        </row>
        <row r="579">
          <cell r="B579" t="str">
            <v>03965</v>
          </cell>
          <cell r="C579" t="str">
            <v>ORSE</v>
          </cell>
          <cell r="D579" t="str">
            <v>CERÂMICA 10 X 10 CM, ELIZABETH, LINHA LUX CARDINAL OU SIMILAR</v>
          </cell>
          <cell r="E579" t="str">
            <v>M2</v>
          </cell>
          <cell r="F579">
            <v>19.34</v>
          </cell>
        </row>
        <row r="580">
          <cell r="B580" t="str">
            <v>07538</v>
          </cell>
          <cell r="C580" t="str">
            <v>ORSE</v>
          </cell>
          <cell r="D580" t="str">
            <v xml:space="preserve">QUADRO DE COMANDO PARA 2 BOMBAS DE RECALQUE </v>
          </cell>
          <cell r="E580" t="str">
            <v>UN</v>
          </cell>
          <cell r="F580">
            <v>2100.35</v>
          </cell>
        </row>
        <row r="581">
          <cell r="B581" t="str">
            <v>00589</v>
          </cell>
          <cell r="C581" t="str">
            <v>ORSE</v>
          </cell>
          <cell r="D581" t="str">
            <v>CHAVE LIGA-DESLIGA</v>
          </cell>
          <cell r="E581" t="str">
            <v>UN</v>
          </cell>
          <cell r="F581">
            <v>49.5</v>
          </cell>
        </row>
        <row r="582">
          <cell r="B582">
            <v>11920</v>
          </cell>
          <cell r="C582" t="str">
            <v>ORSE</v>
          </cell>
          <cell r="D582" t="str">
            <v>CANCELA AUTOMÁTICA, CAPACIDADE PARA 5.000 CICLOS, VELOCIDADE DE 1,5 s, VÃO DE ATÉ 3,5M</v>
          </cell>
          <cell r="E582" t="str">
            <v>UN</v>
          </cell>
          <cell r="F582">
            <v>3520</v>
          </cell>
        </row>
        <row r="583">
          <cell r="B583" t="str">
            <v>04283</v>
          </cell>
          <cell r="C583" t="str">
            <v>ORSE</v>
          </cell>
          <cell r="D583" t="str">
            <v>PLACA DE SINALIZAÇÃO VERTICAL 60X60CM</v>
          </cell>
          <cell r="E583" t="str">
            <v>UN</v>
          </cell>
          <cell r="F583">
            <v>333.83</v>
          </cell>
        </row>
        <row r="584">
          <cell r="B584" t="str">
            <v>C345-IJF2</v>
          </cell>
          <cell r="C584" t="str">
            <v>IJF2-VER07</v>
          </cell>
          <cell r="D584" t="str">
            <v>QUADRO CATV 60X40X12 CM - CASA DE MÁQUINAS - FORNECIMENTO, ASSENTAMENTO E LIGAÇÃO</v>
          </cell>
          <cell r="E584" t="str">
            <v>UN</v>
          </cell>
          <cell r="F584">
            <v>1690.46</v>
          </cell>
        </row>
        <row r="585">
          <cell r="B585" t="str">
            <v>C406-IJF2</v>
          </cell>
          <cell r="C585" t="str">
            <v>IJF2-VER07</v>
          </cell>
          <cell r="D585" t="str">
            <v>CAIXA DE SECCIONAMENTO EM CHAPA DE AÇO GALVANIZADO E TAMPA DE ACRÍLICO, COM PONTOS PARA TESTES E MANÔMETROS - FORNECIMENTO E INSTALAÇÃO</v>
          </cell>
          <cell r="E585" t="str">
            <v>UN</v>
          </cell>
          <cell r="F585">
            <v>652.36</v>
          </cell>
        </row>
        <row r="586">
          <cell r="B586" t="str">
            <v>C141-BR116</v>
          </cell>
          <cell r="C586" t="str">
            <v>BR116-TRANFOR</v>
          </cell>
          <cell r="D586" t="str">
            <v>FECHAMENTO EM PAINEL DE ACM PERFURADO E=4MM, COM ACABAMENTO PVDF, PINTURA KYNAR 4500 COR BRANCO FOSCO, ESTRUTURADA EM PERFIS METÁLICOS TUBULARES DE AÇO GALVANIZADO DE DIMENSÕES VARIÁVEIS, ADAPTADAS AO VÃO DA ESTRUTURA METÁLICA, PINTURA POLIURETÂNICA SOBRE</v>
          </cell>
          <cell r="E586" t="str">
            <v>M2</v>
          </cell>
          <cell r="F586">
            <v>448.19</v>
          </cell>
        </row>
        <row r="587">
          <cell r="B587" t="str">
            <v>07696</v>
          </cell>
          <cell r="C587" t="str">
            <v>ORSE</v>
          </cell>
          <cell r="D587" t="str">
            <v>MASSA 3M PARA CALAFETAÇÃO</v>
          </cell>
          <cell r="E587" t="str">
            <v>KG</v>
          </cell>
          <cell r="F587">
            <v>104.43</v>
          </cell>
        </row>
        <row r="588">
          <cell r="B588" t="str">
            <v>07884</v>
          </cell>
          <cell r="C588" t="str">
            <v>ORSE</v>
          </cell>
          <cell r="D588" t="str">
            <v>PARAFUSO ROSCA SOBERBA GALVANIZADO 110X8 MM</v>
          </cell>
          <cell r="E588" t="str">
            <v>UN</v>
          </cell>
          <cell r="F588">
            <v>1.02</v>
          </cell>
        </row>
        <row r="589">
          <cell r="B589" t="str">
            <v>09466</v>
          </cell>
          <cell r="C589" t="str">
            <v>ORSE</v>
          </cell>
          <cell r="D589" t="str">
            <v>TELHA EM ALUMINIO TRAPEZOIDAL, DUPLA, TERMOACÚSTICA, COR BRANCA, E= 0,5MM E POLIURETANTO E=30MM</v>
          </cell>
          <cell r="E589" t="str">
            <v>M2</v>
          </cell>
          <cell r="F589">
            <v>88.87</v>
          </cell>
        </row>
        <row r="590">
          <cell r="B590" t="str">
            <v>DIV-001</v>
          </cell>
          <cell r="C590" t="str">
            <v>CREA-CE</v>
          </cell>
          <cell r="D590" t="str">
            <v>REGISTRO NO CREA ACIMA DE 15.000,00</v>
          </cell>
          <cell r="E590" t="str">
            <v>UN</v>
          </cell>
          <cell r="F590">
            <v>214.82</v>
          </cell>
        </row>
        <row r="591">
          <cell r="B591" t="str">
            <v>02513</v>
          </cell>
          <cell r="C591" t="str">
            <v>ORSE</v>
          </cell>
          <cell r="D591" t="str">
            <v>CERÂMICA 9,5X9,5 CM, PORTOBELLO, LINHA ARQ DESIGN AZUL MÉDIO OU ESCURO, OU SIMILAR</v>
          </cell>
          <cell r="E591" t="str">
            <v>M2</v>
          </cell>
          <cell r="F591">
            <v>30.7</v>
          </cell>
        </row>
        <row r="592">
          <cell r="B592" t="str">
            <v>09371</v>
          </cell>
          <cell r="C592" t="str">
            <v>ORSE</v>
          </cell>
          <cell r="D592" t="str">
            <v>MOLDURA PRÉ-MOLDADA DE CONCRETO, PINTADA COM SELADOR ACRÍLICO E RESINA ACRÍLICA - FORNECIMENTO E ASSENTAMENTO</v>
          </cell>
          <cell r="E592" t="str">
            <v>M3</v>
          </cell>
          <cell r="F592">
            <v>903.66</v>
          </cell>
        </row>
        <row r="593">
          <cell r="B593" t="str">
            <v>12070</v>
          </cell>
          <cell r="C593" t="str">
            <v>ORSE</v>
          </cell>
          <cell r="D593" t="str">
            <v>RODAPÉ EM GRANITO PRETO L=15 CM</v>
          </cell>
          <cell r="E593" t="str">
            <v>M</v>
          </cell>
          <cell r="F593">
            <v>85.28</v>
          </cell>
        </row>
        <row r="594">
          <cell r="B594" t="str">
            <v>11165</v>
          </cell>
          <cell r="C594" t="str">
            <v>ORSE</v>
          </cell>
          <cell r="D594" t="str">
            <v>BATE MACA EM PERFIS DE PVC TEC 200</v>
          </cell>
          <cell r="E594" t="str">
            <v>M</v>
          </cell>
          <cell r="F594">
            <v>49.58</v>
          </cell>
        </row>
        <row r="595">
          <cell r="B595" t="str">
            <v>76822</v>
          </cell>
          <cell r="C595" t="str">
            <v>PMSP</v>
          </cell>
          <cell r="D595" t="str">
            <v>CUBA SIMPLES DE AÇO INOX 60X50X40 CM</v>
          </cell>
          <cell r="E595" t="str">
            <v>UN</v>
          </cell>
          <cell r="F595">
            <v>764.71</v>
          </cell>
        </row>
        <row r="596">
          <cell r="B596" t="str">
            <v>14001001206</v>
          </cell>
          <cell r="C596" t="str">
            <v>TCPO-PINI</v>
          </cell>
          <cell r="D596" t="str">
            <v>TUBO DE COBRE SEM COSTURA Ø 1 1/8"</v>
          </cell>
          <cell r="E596" t="str">
            <v>M</v>
          </cell>
          <cell r="F596">
            <v>44.02</v>
          </cell>
        </row>
        <row r="597">
          <cell r="B597" t="str">
            <v>10398</v>
          </cell>
          <cell r="C597" t="str">
            <v>ORSE</v>
          </cell>
          <cell r="D597" t="str">
            <v>LÃ DE VIDRO REVESTIDA COM UMA FACE EM ALUMINIO E=38 MM - APLICADO</v>
          </cell>
          <cell r="E597" t="str">
            <v>M2</v>
          </cell>
          <cell r="F597">
            <v>18.079999999999998</v>
          </cell>
        </row>
        <row r="598">
          <cell r="B598" t="str">
            <v>07545</v>
          </cell>
          <cell r="C598" t="str">
            <v>ORSE</v>
          </cell>
          <cell r="D598" t="str">
            <v>CHAPA DE AÇO GALVANIZADO NUM. 24 =0,65 MM</v>
          </cell>
          <cell r="E598" t="str">
            <v>KG</v>
          </cell>
          <cell r="F598">
            <v>5.08</v>
          </cell>
        </row>
        <row r="599">
          <cell r="B599" t="str">
            <v>06863</v>
          </cell>
          <cell r="C599" t="str">
            <v>ORSE</v>
          </cell>
          <cell r="D599" t="str">
            <v>LUMINÁRIA TIPO BALIZADOR, CORPO EM ALUMINIO FUNDIDO PINTADO, DIFUSOR EM VIDRO FRISADO(TIPO TARTARUGA)</v>
          </cell>
          <cell r="E599" t="str">
            <v>UN</v>
          </cell>
          <cell r="F599">
            <v>82.02</v>
          </cell>
        </row>
      </sheetData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62A016-FA50-4C30-9D26-FDFFB9799232}">
  <sheetPr>
    <tabColor theme="3" tint="9.9978637043366805E-2"/>
  </sheetPr>
  <dimension ref="A1:L22"/>
  <sheetViews>
    <sheetView showGridLines="0" view="pageBreakPreview" topLeftCell="A7" zoomScaleNormal="100" zoomScaleSheetLayoutView="100" workbookViewId="0">
      <selection activeCell="C23" sqref="C23"/>
    </sheetView>
  </sheetViews>
  <sheetFormatPr defaultColWidth="9" defaultRowHeight="14.4" x14ac:dyDescent="0.3"/>
  <cols>
    <col min="1" max="1" width="10.6640625" style="84" customWidth="1"/>
    <col min="2" max="2" width="9.88671875" style="84" customWidth="1"/>
    <col min="3" max="3" width="57.109375" style="84" customWidth="1"/>
    <col min="4" max="4" width="20.109375" style="84" customWidth="1"/>
    <col min="5" max="5" width="20" style="84" customWidth="1"/>
    <col min="6" max="7" width="20.109375" style="132" customWidth="1"/>
    <col min="8" max="8" width="13.21875" style="133" customWidth="1"/>
    <col min="9" max="9" width="13.21875" style="84" customWidth="1"/>
    <col min="10" max="12" width="9" style="84"/>
    <col min="13" max="16384" width="9" style="52"/>
  </cols>
  <sheetData>
    <row r="1" spans="1:12" x14ac:dyDescent="0.3">
      <c r="A1" s="125" t="s">
        <v>1250</v>
      </c>
    </row>
    <row r="2" spans="1:12" x14ac:dyDescent="0.3">
      <c r="A2" s="125" t="s">
        <v>1248</v>
      </c>
    </row>
    <row r="3" spans="1:12" ht="33" customHeight="1" x14ac:dyDescent="0.3">
      <c r="A3" s="345" t="s">
        <v>1249</v>
      </c>
      <c r="B3" s="345"/>
      <c r="C3" s="345"/>
      <c r="D3" s="345"/>
      <c r="E3" s="345"/>
      <c r="F3" s="345"/>
    </row>
    <row r="4" spans="1:12" x14ac:dyDescent="0.3">
      <c r="A4" s="125" t="s">
        <v>1251</v>
      </c>
    </row>
    <row r="5" spans="1:12" ht="31.5" customHeight="1" x14ac:dyDescent="0.3">
      <c r="A5" s="345" t="s">
        <v>1252</v>
      </c>
      <c r="B5" s="345"/>
      <c r="C5" s="345"/>
      <c r="D5" s="345"/>
      <c r="E5" s="345"/>
      <c r="F5" s="345"/>
    </row>
    <row r="6" spans="1:12" ht="15.6" x14ac:dyDescent="0.3">
      <c r="A6" s="344" t="s">
        <v>886</v>
      </c>
      <c r="B6" s="344"/>
      <c r="C6" s="344"/>
      <c r="D6" s="344"/>
      <c r="E6" s="344"/>
      <c r="F6" s="344"/>
    </row>
    <row r="7" spans="1:12" s="78" customFormat="1" ht="30" customHeight="1" x14ac:dyDescent="0.3">
      <c r="A7" s="134" t="s">
        <v>0</v>
      </c>
      <c r="B7" s="134" t="s">
        <v>884</v>
      </c>
      <c r="C7" s="134" t="s">
        <v>2</v>
      </c>
      <c r="D7" s="134" t="s">
        <v>851</v>
      </c>
      <c r="E7" s="134" t="s">
        <v>852</v>
      </c>
      <c r="F7" s="134" t="s">
        <v>848</v>
      </c>
      <c r="G7" s="146"/>
      <c r="H7" s="127"/>
      <c r="I7" s="128"/>
      <c r="J7" s="128"/>
      <c r="K7" s="128"/>
      <c r="L7" s="128"/>
    </row>
    <row r="8" spans="1:12" s="79" customFormat="1" ht="31.65" customHeight="1" x14ac:dyDescent="0.3">
      <c r="A8" s="135">
        <v>1</v>
      </c>
      <c r="B8" s="135">
        <v>1406</v>
      </c>
      <c r="C8" s="136" t="s">
        <v>876</v>
      </c>
      <c r="D8" s="135">
        <v>161</v>
      </c>
      <c r="E8" s="135" t="s">
        <v>838</v>
      </c>
      <c r="F8" s="137">
        <v>17948212.879999999</v>
      </c>
      <c r="G8" s="147"/>
      <c r="H8" s="129"/>
      <c r="I8" s="121"/>
      <c r="J8" s="121"/>
      <c r="K8" s="121"/>
      <c r="L8" s="121"/>
    </row>
    <row r="9" spans="1:12" s="79" customFormat="1" ht="32.1" customHeight="1" x14ac:dyDescent="0.3">
      <c r="A9" s="135">
        <v>2</v>
      </c>
      <c r="B9" s="135">
        <v>1406</v>
      </c>
      <c r="C9" s="136" t="s">
        <v>877</v>
      </c>
      <c r="D9" s="135">
        <v>805</v>
      </c>
      <c r="E9" s="135" t="s">
        <v>839</v>
      </c>
      <c r="F9" s="137">
        <v>92831915.75</v>
      </c>
      <c r="G9" s="147"/>
      <c r="H9" s="129"/>
      <c r="I9" s="121"/>
      <c r="J9" s="121"/>
      <c r="K9" s="121"/>
      <c r="L9" s="121"/>
    </row>
    <row r="10" spans="1:12" s="79" customFormat="1" ht="32.1" customHeight="1" x14ac:dyDescent="0.3">
      <c r="A10" s="141">
        <v>3</v>
      </c>
      <c r="B10" s="141">
        <v>1406</v>
      </c>
      <c r="C10" s="142" t="s">
        <v>6</v>
      </c>
      <c r="D10" s="141">
        <v>161</v>
      </c>
      <c r="E10" s="141">
        <v>114.34990000000001</v>
      </c>
      <c r="F10" s="143">
        <f>RESUMO!G17</f>
        <v>12666313.029999999</v>
      </c>
      <c r="G10" s="148"/>
      <c r="H10" s="129"/>
      <c r="I10" s="121"/>
      <c r="J10" s="121"/>
      <c r="K10" s="121"/>
      <c r="L10" s="121"/>
    </row>
    <row r="11" spans="1:12" s="79" customFormat="1" ht="32.1" customHeight="1" x14ac:dyDescent="0.3">
      <c r="A11" s="135">
        <v>4</v>
      </c>
      <c r="B11" s="135">
        <v>1406</v>
      </c>
      <c r="C11" s="136" t="s">
        <v>878</v>
      </c>
      <c r="D11" s="135">
        <v>84</v>
      </c>
      <c r="E11" s="135" t="s">
        <v>840</v>
      </c>
      <c r="F11" s="137">
        <v>9698169.3000000007</v>
      </c>
      <c r="G11" s="147"/>
      <c r="H11" s="129"/>
      <c r="I11" s="121"/>
      <c r="J11" s="121"/>
      <c r="K11" s="121"/>
      <c r="L11" s="121"/>
    </row>
    <row r="12" spans="1:12" s="79" customFormat="1" ht="32.1" customHeight="1" x14ac:dyDescent="0.3">
      <c r="A12" s="130">
        <v>5</v>
      </c>
      <c r="B12" s="130">
        <v>1406</v>
      </c>
      <c r="C12" s="138" t="s">
        <v>879</v>
      </c>
      <c r="D12" s="130">
        <v>161</v>
      </c>
      <c r="E12" s="130" t="s">
        <v>841</v>
      </c>
      <c r="F12" s="139">
        <v>18393864.710000001</v>
      </c>
      <c r="G12" s="149"/>
      <c r="H12" s="129"/>
      <c r="I12" s="121"/>
      <c r="J12" s="121"/>
      <c r="K12" s="121"/>
      <c r="L12" s="121"/>
    </row>
    <row r="13" spans="1:12" s="79" customFormat="1" ht="32.1" customHeight="1" x14ac:dyDescent="0.3">
      <c r="A13" s="130">
        <v>6</v>
      </c>
      <c r="B13" s="130">
        <v>1406</v>
      </c>
      <c r="C13" s="138" t="s">
        <v>880</v>
      </c>
      <c r="D13" s="130">
        <v>161</v>
      </c>
      <c r="E13" s="130" t="s">
        <v>842</v>
      </c>
      <c r="F13" s="139">
        <v>18028243.59</v>
      </c>
      <c r="G13" s="149"/>
      <c r="H13" s="129"/>
      <c r="I13" s="121"/>
      <c r="J13" s="121"/>
      <c r="K13" s="121"/>
      <c r="L13" s="121"/>
    </row>
    <row r="14" spans="1:12" s="79" customFormat="1" ht="32.1" customHeight="1" x14ac:dyDescent="0.3">
      <c r="A14" s="130">
        <v>7</v>
      </c>
      <c r="B14" s="130">
        <v>1406</v>
      </c>
      <c r="C14" s="138" t="s">
        <v>881</v>
      </c>
      <c r="D14" s="130">
        <v>161</v>
      </c>
      <c r="E14" s="130" t="s">
        <v>843</v>
      </c>
      <c r="F14" s="139">
        <v>18251878.300000001</v>
      </c>
      <c r="G14" s="149"/>
      <c r="H14" s="129"/>
      <c r="I14" s="121"/>
      <c r="J14" s="121"/>
      <c r="K14" s="121"/>
      <c r="L14" s="121"/>
    </row>
    <row r="15" spans="1:12" s="79" customFormat="1" ht="32.1" customHeight="1" x14ac:dyDescent="0.3">
      <c r="A15" s="130">
        <v>8</v>
      </c>
      <c r="B15" s="130">
        <v>1406</v>
      </c>
      <c r="C15" s="138" t="s">
        <v>882</v>
      </c>
      <c r="D15" s="130">
        <v>175</v>
      </c>
      <c r="E15" s="130" t="s">
        <v>844</v>
      </c>
      <c r="F15" s="139">
        <v>20152664.460000001</v>
      </c>
      <c r="G15" s="149"/>
      <c r="H15" s="129"/>
      <c r="I15" s="121"/>
      <c r="J15" s="121"/>
      <c r="K15" s="121"/>
      <c r="L15" s="121"/>
    </row>
    <row r="16" spans="1:12" s="79" customFormat="1" ht="32.1" customHeight="1" x14ac:dyDescent="0.3">
      <c r="A16" s="130">
        <v>9</v>
      </c>
      <c r="B16" s="130">
        <v>1406</v>
      </c>
      <c r="C16" s="138" t="s">
        <v>883</v>
      </c>
      <c r="D16" s="130">
        <v>161</v>
      </c>
      <c r="E16" s="130" t="s">
        <v>845</v>
      </c>
      <c r="F16" s="139">
        <v>18380629.809999999</v>
      </c>
      <c r="G16" s="149"/>
      <c r="H16" s="129"/>
      <c r="I16" s="121"/>
      <c r="J16" s="121"/>
      <c r="K16" s="121"/>
      <c r="L16" s="121"/>
    </row>
    <row r="17" spans="1:12" s="79" customFormat="1" ht="32.1" customHeight="1" x14ac:dyDescent="0.3">
      <c r="A17" s="130"/>
      <c r="B17" s="130"/>
      <c r="C17" s="130"/>
      <c r="D17" s="130"/>
      <c r="E17" s="130"/>
      <c r="F17" s="131"/>
      <c r="G17" s="150"/>
      <c r="H17" s="129"/>
      <c r="I17" s="121"/>
      <c r="J17" s="121"/>
      <c r="K17" s="121"/>
      <c r="L17" s="121"/>
    </row>
    <row r="18" spans="1:12" s="78" customFormat="1" ht="29.85" customHeight="1" x14ac:dyDescent="0.3">
      <c r="A18" s="343" t="s">
        <v>65</v>
      </c>
      <c r="B18" s="343"/>
      <c r="C18" s="343"/>
      <c r="D18" s="283">
        <f>SUM(D8:D16)</f>
        <v>2030</v>
      </c>
      <c r="E18" s="134" t="s">
        <v>885</v>
      </c>
      <c r="F18" s="140">
        <f>SUM(F8:F16)</f>
        <v>226351891.83000001</v>
      </c>
      <c r="G18" s="151"/>
      <c r="H18" s="144" t="s">
        <v>846</v>
      </c>
      <c r="I18" s="145">
        <f>H18-F18</f>
        <v>5744022.9299999774</v>
      </c>
      <c r="J18" s="128"/>
      <c r="K18" s="128"/>
      <c r="L18" s="128"/>
    </row>
    <row r="19" spans="1:12" s="79" customFormat="1" x14ac:dyDescent="0.3">
      <c r="A19" s="152" t="s">
        <v>887</v>
      </c>
      <c r="B19" s="121"/>
      <c r="C19" s="121"/>
      <c r="D19" s="121"/>
      <c r="E19" s="121"/>
      <c r="F19" s="128"/>
      <c r="G19" s="128"/>
      <c r="H19" s="129"/>
      <c r="I19" s="121"/>
      <c r="J19" s="121"/>
      <c r="K19" s="121"/>
      <c r="L19" s="121"/>
    </row>
    <row r="20" spans="1:12" s="79" customFormat="1" x14ac:dyDescent="0.3">
      <c r="A20" s="152" t="s">
        <v>698</v>
      </c>
      <c r="B20" s="121"/>
      <c r="C20" s="121"/>
      <c r="D20" s="121"/>
      <c r="E20" s="121"/>
      <c r="F20" s="128"/>
      <c r="G20" s="128"/>
      <c r="H20" s="129"/>
      <c r="I20" s="121"/>
      <c r="J20" s="121"/>
      <c r="K20" s="121"/>
      <c r="L20" s="121"/>
    </row>
    <row r="21" spans="1:12" s="79" customFormat="1" x14ac:dyDescent="0.3">
      <c r="A21" s="121"/>
      <c r="B21" s="121"/>
      <c r="C21" s="121"/>
      <c r="D21" s="121"/>
      <c r="E21" s="121"/>
      <c r="F21" s="128"/>
      <c r="G21" s="128"/>
      <c r="H21" s="129"/>
      <c r="I21" s="121"/>
      <c r="J21" s="121"/>
      <c r="K21" s="121"/>
      <c r="L21" s="121"/>
    </row>
    <row r="22" spans="1:12" s="79" customFormat="1" x14ac:dyDescent="0.3">
      <c r="A22" s="121"/>
      <c r="B22" s="121"/>
      <c r="C22" s="121"/>
      <c r="D22" s="282"/>
      <c r="E22" s="121"/>
      <c r="F22" s="128"/>
      <c r="G22" s="128"/>
      <c r="H22" s="129"/>
      <c r="I22" s="121"/>
      <c r="J22" s="121"/>
      <c r="K22" s="121"/>
      <c r="L22" s="121"/>
    </row>
  </sheetData>
  <mergeCells count="4">
    <mergeCell ref="A18:C18"/>
    <mergeCell ref="A6:F6"/>
    <mergeCell ref="A3:F3"/>
    <mergeCell ref="A5:F5"/>
  </mergeCells>
  <printOptions horizontalCentered="1"/>
  <pageMargins left="0.19685039370078741" right="0.19685039370078741" top="1.3779527559055118" bottom="1.1811023622047245" header="0.19685039370078741" footer="0.19685039370078741"/>
  <pageSetup paperSize="9" scale="58" orientation="portrait" r:id="rId1"/>
  <headerFooter>
    <oddFooter>Página &amp;P de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1CB22B-C7BC-4977-8E0B-B5B48FCF8E60}">
  <sheetPr>
    <tabColor theme="4" tint="-0.499984740745262"/>
    <pageSetUpPr fitToPage="1"/>
  </sheetPr>
  <dimension ref="A1:K124"/>
  <sheetViews>
    <sheetView showGridLines="0" view="pageBreakPreview" topLeftCell="A86" zoomScaleNormal="85" zoomScaleSheetLayoutView="100" workbookViewId="0">
      <selection activeCell="K49" sqref="K49"/>
    </sheetView>
  </sheetViews>
  <sheetFormatPr defaultColWidth="10" defaultRowHeight="14.4" x14ac:dyDescent="0.3"/>
  <cols>
    <col min="1" max="1" width="9.33203125" style="228" customWidth="1"/>
    <col min="2" max="2" width="57.109375" style="228" customWidth="1"/>
    <col min="3" max="3" width="9.33203125" style="228" customWidth="1"/>
    <col min="4" max="4" width="12.88671875" style="228" customWidth="1"/>
    <col min="5" max="5" width="17.21875" style="228" customWidth="1"/>
    <col min="6" max="6" width="12.44140625" style="228" customWidth="1"/>
    <col min="7" max="7" width="17.21875" style="228" customWidth="1"/>
    <col min="8" max="11" width="10" style="228"/>
    <col min="12" max="16384" width="10" style="227"/>
  </cols>
  <sheetData>
    <row r="1" spans="1:7" x14ac:dyDescent="0.3">
      <c r="A1" s="279" t="s">
        <v>1250</v>
      </c>
    </row>
    <row r="2" spans="1:7" x14ac:dyDescent="0.3">
      <c r="A2" s="279" t="s">
        <v>1310</v>
      </c>
    </row>
    <row r="3" spans="1:7" ht="33" customHeight="1" x14ac:dyDescent="0.3">
      <c r="A3" s="506" t="s">
        <v>1253</v>
      </c>
      <c r="B3" s="506"/>
      <c r="C3" s="506"/>
      <c r="D3" s="506"/>
      <c r="E3" s="506"/>
      <c r="F3" s="506"/>
      <c r="G3" s="506"/>
    </row>
    <row r="4" spans="1:7" x14ac:dyDescent="0.3">
      <c r="A4" s="279" t="s">
        <v>1251</v>
      </c>
    </row>
    <row r="5" spans="1:7" ht="30.75" customHeight="1" x14ac:dyDescent="0.3">
      <c r="A5" s="506" t="s">
        <v>1252</v>
      </c>
      <c r="B5" s="506"/>
      <c r="C5" s="506"/>
      <c r="D5" s="506"/>
      <c r="E5" s="506"/>
      <c r="F5" s="506"/>
      <c r="G5" s="506"/>
    </row>
    <row r="6" spans="1:7" ht="21" customHeight="1" x14ac:dyDescent="0.3">
      <c r="A6" s="507" t="s">
        <v>1221</v>
      </c>
      <c r="B6" s="508" t="s">
        <v>1220</v>
      </c>
      <c r="C6" s="508"/>
      <c r="D6" s="508"/>
      <c r="E6" s="508"/>
      <c r="F6" s="508"/>
      <c r="G6" s="507" t="s">
        <v>1219</v>
      </c>
    </row>
    <row r="7" spans="1:7" ht="9.75" customHeight="1" x14ac:dyDescent="0.3">
      <c r="A7" s="508"/>
      <c r="B7" s="508"/>
      <c r="C7" s="508"/>
      <c r="D7" s="508"/>
      <c r="E7" s="508"/>
      <c r="F7" s="508"/>
      <c r="G7" s="508"/>
    </row>
    <row r="8" spans="1:7" ht="16.95" customHeight="1" thickBot="1" x14ac:dyDescent="0.35">
      <c r="A8" s="504" t="s">
        <v>1218</v>
      </c>
      <c r="B8" s="504"/>
      <c r="C8" s="504"/>
      <c r="D8" s="504"/>
      <c r="E8" s="504"/>
      <c r="F8" s="504"/>
      <c r="G8" s="504"/>
    </row>
    <row r="9" spans="1:7" ht="16.95" customHeight="1" thickTop="1" x14ac:dyDescent="0.3">
      <c r="A9" s="505" t="s">
        <v>1217</v>
      </c>
      <c r="B9" s="505"/>
      <c r="C9" s="505"/>
      <c r="D9" s="505"/>
      <c r="E9" s="505"/>
      <c r="F9" s="505"/>
      <c r="G9" s="505"/>
    </row>
    <row r="10" spans="1:7" ht="34.200000000000003" customHeight="1" x14ac:dyDescent="0.3">
      <c r="A10" s="233" t="s">
        <v>1216</v>
      </c>
      <c r="B10" s="233" t="s">
        <v>1020</v>
      </c>
      <c r="C10" s="233" t="s">
        <v>1226</v>
      </c>
      <c r="D10" s="233" t="s">
        <v>1225</v>
      </c>
      <c r="E10" s="233" t="s">
        <v>1224</v>
      </c>
      <c r="F10" s="233" t="s">
        <v>1223</v>
      </c>
      <c r="G10" s="233" t="s">
        <v>1222</v>
      </c>
    </row>
    <row r="11" spans="1:7" ht="14.1" customHeight="1" x14ac:dyDescent="0.3">
      <c r="A11" s="320" t="s">
        <v>349</v>
      </c>
      <c r="B11" s="321" t="s">
        <v>350</v>
      </c>
      <c r="C11" s="322" t="s">
        <v>176</v>
      </c>
      <c r="D11" s="323">
        <v>7.0873999999999997</v>
      </c>
      <c r="E11" s="324">
        <v>2.1152259999999998</v>
      </c>
      <c r="F11" s="323">
        <v>22.078800000000001</v>
      </c>
      <c r="G11" s="324">
        <v>0</v>
      </c>
    </row>
    <row r="12" spans="1:7" ht="14.1" customHeight="1" x14ac:dyDescent="0.3">
      <c r="A12" s="229" t="s">
        <v>1209</v>
      </c>
      <c r="B12" s="228" t="s">
        <v>1208</v>
      </c>
      <c r="C12" s="230" t="s">
        <v>176</v>
      </c>
      <c r="D12" s="231">
        <v>8.5048999999999992</v>
      </c>
      <c r="E12" s="232">
        <v>2.0455969999999999</v>
      </c>
      <c r="F12" s="231">
        <v>25.9024</v>
      </c>
      <c r="G12" s="232">
        <v>0</v>
      </c>
    </row>
    <row r="13" spans="1:7" ht="14.1" customHeight="1" x14ac:dyDescent="0.3">
      <c r="A13" s="229" t="s">
        <v>1207</v>
      </c>
      <c r="B13" s="228" t="s">
        <v>1206</v>
      </c>
      <c r="C13" s="230" t="s">
        <v>1025</v>
      </c>
      <c r="D13" s="231">
        <v>2699.4</v>
      </c>
      <c r="E13" s="232">
        <v>1.2361359999999999</v>
      </c>
      <c r="F13" s="231">
        <v>6036.2254999999996</v>
      </c>
      <c r="G13" s="232">
        <v>0</v>
      </c>
    </row>
    <row r="14" spans="1:7" ht="14.1" customHeight="1" x14ac:dyDescent="0.3">
      <c r="A14" s="229" t="s">
        <v>1205</v>
      </c>
      <c r="B14" s="228" t="s">
        <v>1204</v>
      </c>
      <c r="C14" s="230" t="s">
        <v>1025</v>
      </c>
      <c r="D14" s="231">
        <v>2068</v>
      </c>
      <c r="E14" s="232">
        <v>1.403184</v>
      </c>
      <c r="F14" s="231">
        <v>4969.7844999999998</v>
      </c>
      <c r="G14" s="232">
        <v>0</v>
      </c>
    </row>
    <row r="15" spans="1:7" ht="14.1" customHeight="1" x14ac:dyDescent="0.3">
      <c r="A15" s="320" t="s">
        <v>351</v>
      </c>
      <c r="B15" s="321" t="s">
        <v>352</v>
      </c>
      <c r="C15" s="322" t="s">
        <v>176</v>
      </c>
      <c r="D15" s="323">
        <v>10.810600000000001</v>
      </c>
      <c r="E15" s="324">
        <v>1.7637080000000001</v>
      </c>
      <c r="F15" s="323">
        <v>29.877300000000002</v>
      </c>
      <c r="G15" s="324">
        <v>0</v>
      </c>
    </row>
    <row r="16" spans="1:7" ht="14.1" customHeight="1" x14ac:dyDescent="0.3">
      <c r="A16" s="229" t="s">
        <v>1203</v>
      </c>
      <c r="B16" s="228" t="s">
        <v>1202</v>
      </c>
      <c r="C16" s="230" t="s">
        <v>1025</v>
      </c>
      <c r="D16" s="231">
        <v>1625.6335999999999</v>
      </c>
      <c r="E16" s="232">
        <v>1.551083</v>
      </c>
      <c r="F16" s="231">
        <v>4147.1261999999997</v>
      </c>
      <c r="G16" s="232">
        <v>0</v>
      </c>
    </row>
    <row r="17" spans="1:7" ht="14.1" customHeight="1" x14ac:dyDescent="0.3">
      <c r="A17" s="229" t="s">
        <v>1201</v>
      </c>
      <c r="B17" s="228" t="s">
        <v>1200</v>
      </c>
      <c r="C17" s="230" t="s">
        <v>176</v>
      </c>
      <c r="D17" s="231">
        <v>10.8949</v>
      </c>
      <c r="E17" s="232">
        <v>1.840659</v>
      </c>
      <c r="F17" s="231">
        <v>30.948599999999999</v>
      </c>
      <c r="G17" s="232">
        <v>0</v>
      </c>
    </row>
    <row r="18" spans="1:7" ht="14.1" customHeight="1" x14ac:dyDescent="0.3">
      <c r="A18" s="320" t="s">
        <v>556</v>
      </c>
      <c r="B18" s="321" t="s">
        <v>557</v>
      </c>
      <c r="C18" s="322" t="s">
        <v>176</v>
      </c>
      <c r="D18" s="323">
        <v>9.4</v>
      </c>
      <c r="E18" s="324">
        <v>1.8678349999999999</v>
      </c>
      <c r="F18" s="323">
        <v>26.957599999999999</v>
      </c>
      <c r="G18" s="324">
        <v>0</v>
      </c>
    </row>
    <row r="19" spans="1:7" ht="14.1" customHeight="1" x14ac:dyDescent="0.3">
      <c r="A19" s="229" t="s">
        <v>1199</v>
      </c>
      <c r="B19" s="228" t="s">
        <v>1198</v>
      </c>
      <c r="C19" s="230" t="s">
        <v>1025</v>
      </c>
      <c r="D19" s="231">
        <v>3812.6338999999998</v>
      </c>
      <c r="E19" s="232">
        <v>1.06975</v>
      </c>
      <c r="F19" s="231">
        <v>7891.1989999999996</v>
      </c>
      <c r="G19" s="232">
        <v>0</v>
      </c>
    </row>
    <row r="20" spans="1:7" ht="14.1" customHeight="1" x14ac:dyDescent="0.3">
      <c r="A20" s="229" t="s">
        <v>1197</v>
      </c>
      <c r="B20" s="228" t="s">
        <v>1196</v>
      </c>
      <c r="C20" s="230" t="s">
        <v>176</v>
      </c>
      <c r="D20" s="231">
        <v>10.306699999999999</v>
      </c>
      <c r="E20" s="232">
        <v>1.853583</v>
      </c>
      <c r="F20" s="231">
        <v>29.411000000000001</v>
      </c>
      <c r="G20" s="232">
        <v>0</v>
      </c>
    </row>
    <row r="21" spans="1:7" ht="14.1" customHeight="1" x14ac:dyDescent="0.3">
      <c r="A21" s="229" t="s">
        <v>1195</v>
      </c>
      <c r="B21" s="228" t="s">
        <v>1194</v>
      </c>
      <c r="C21" s="230" t="s">
        <v>1025</v>
      </c>
      <c r="D21" s="231">
        <v>3707.4409999999998</v>
      </c>
      <c r="E21" s="232">
        <v>1.106114</v>
      </c>
      <c r="F21" s="231">
        <v>7808.2933000000003</v>
      </c>
      <c r="G21" s="232">
        <v>0</v>
      </c>
    </row>
    <row r="22" spans="1:7" ht="14.1" customHeight="1" x14ac:dyDescent="0.3">
      <c r="A22" s="229" t="s">
        <v>1193</v>
      </c>
      <c r="B22" s="228" t="s">
        <v>1192</v>
      </c>
      <c r="C22" s="230" t="s">
        <v>1025</v>
      </c>
      <c r="D22" s="231">
        <v>12977.353800000001</v>
      </c>
      <c r="E22" s="232">
        <v>0.82908400000000004</v>
      </c>
      <c r="F22" s="231">
        <v>23736.670099999999</v>
      </c>
      <c r="G22" s="232">
        <v>0</v>
      </c>
    </row>
    <row r="23" spans="1:7" ht="14.1" customHeight="1" x14ac:dyDescent="0.3">
      <c r="A23" s="229" t="s">
        <v>1191</v>
      </c>
      <c r="B23" s="228" t="s">
        <v>1190</v>
      </c>
      <c r="C23" s="230" t="s">
        <v>1025</v>
      </c>
      <c r="D23" s="231">
        <v>1516.9619</v>
      </c>
      <c r="E23" s="232">
        <v>1.484375</v>
      </c>
      <c r="F23" s="231">
        <v>3768.7022000000002</v>
      </c>
      <c r="G23" s="232">
        <v>0</v>
      </c>
    </row>
    <row r="24" spans="1:7" ht="14.1" customHeight="1" x14ac:dyDescent="0.3">
      <c r="A24" s="229" t="s">
        <v>1189</v>
      </c>
      <c r="B24" s="228" t="s">
        <v>1188</v>
      </c>
      <c r="C24" s="230" t="s">
        <v>176</v>
      </c>
      <c r="D24" s="231">
        <v>9.6300000000000008</v>
      </c>
      <c r="E24" s="232">
        <v>1.845202</v>
      </c>
      <c r="F24" s="231">
        <v>27.3992</v>
      </c>
      <c r="G24" s="232">
        <v>0</v>
      </c>
    </row>
    <row r="25" spans="1:7" ht="14.1" customHeight="1" x14ac:dyDescent="0.3">
      <c r="A25" s="229" t="s">
        <v>1187</v>
      </c>
      <c r="B25" s="228" t="s">
        <v>1186</v>
      </c>
      <c r="C25" s="230" t="s">
        <v>1025</v>
      </c>
      <c r="D25" s="231">
        <v>12977.353800000001</v>
      </c>
      <c r="E25" s="232">
        <v>0.82908400000000004</v>
      </c>
      <c r="F25" s="231">
        <v>23736.670099999999</v>
      </c>
      <c r="G25" s="232">
        <v>0</v>
      </c>
    </row>
    <row r="26" spans="1:7" ht="14.1" customHeight="1" x14ac:dyDescent="0.3">
      <c r="A26" s="320" t="s">
        <v>246</v>
      </c>
      <c r="B26" s="321" t="s">
        <v>247</v>
      </c>
      <c r="C26" s="322" t="s">
        <v>176</v>
      </c>
      <c r="D26" s="323">
        <v>9.4</v>
      </c>
      <c r="E26" s="324">
        <v>1.8640460000000001</v>
      </c>
      <c r="F26" s="323">
        <v>26.922000000000001</v>
      </c>
      <c r="G26" s="324">
        <v>0</v>
      </c>
    </row>
    <row r="27" spans="1:7" ht="14.1" customHeight="1" x14ac:dyDescent="0.3">
      <c r="A27" s="320" t="s">
        <v>617</v>
      </c>
      <c r="B27" s="321" t="s">
        <v>618</v>
      </c>
      <c r="C27" s="322" t="s">
        <v>176</v>
      </c>
      <c r="D27" s="323">
        <v>10.810600000000001</v>
      </c>
      <c r="E27" s="324">
        <v>1.7742420000000001</v>
      </c>
      <c r="F27" s="323">
        <v>29.991199999999999</v>
      </c>
      <c r="G27" s="324">
        <v>0</v>
      </c>
    </row>
    <row r="28" spans="1:7" ht="14.1" customHeight="1" x14ac:dyDescent="0.3">
      <c r="A28" s="320" t="s">
        <v>629</v>
      </c>
      <c r="B28" s="321" t="s">
        <v>630</v>
      </c>
      <c r="C28" s="322" t="s">
        <v>176</v>
      </c>
      <c r="D28" s="323">
        <v>9.8193999999999999</v>
      </c>
      <c r="E28" s="324">
        <v>1.8322830000000001</v>
      </c>
      <c r="F28" s="323">
        <v>27.811299999999999</v>
      </c>
      <c r="G28" s="324">
        <v>0</v>
      </c>
    </row>
    <row r="29" spans="1:7" ht="14.1" customHeight="1" x14ac:dyDescent="0.3">
      <c r="A29" s="320" t="s">
        <v>174</v>
      </c>
      <c r="B29" s="321" t="s">
        <v>175</v>
      </c>
      <c r="C29" s="322" t="s">
        <v>176</v>
      </c>
      <c r="D29" s="323">
        <v>6.4181999999999997</v>
      </c>
      <c r="E29" s="324">
        <v>2.2190460000000001</v>
      </c>
      <c r="F29" s="323">
        <v>20.660399999999999</v>
      </c>
      <c r="G29" s="324">
        <v>0</v>
      </c>
    </row>
    <row r="30" spans="1:7" ht="14.1" customHeight="1" x14ac:dyDescent="0.3">
      <c r="A30" s="229" t="s">
        <v>1185</v>
      </c>
      <c r="B30" s="228" t="s">
        <v>1184</v>
      </c>
      <c r="C30" s="230" t="s">
        <v>176</v>
      </c>
      <c r="D30" s="231">
        <v>12.527200000000001</v>
      </c>
      <c r="E30" s="232">
        <v>1.6806730000000001</v>
      </c>
      <c r="F30" s="231">
        <v>33.581299999999999</v>
      </c>
      <c r="G30" s="232">
        <v>0</v>
      </c>
    </row>
    <row r="31" spans="1:7" ht="14.1" customHeight="1" x14ac:dyDescent="0.3">
      <c r="A31" s="229" t="s">
        <v>1183</v>
      </c>
      <c r="B31" s="228" t="s">
        <v>1182</v>
      </c>
      <c r="C31" s="230" t="s">
        <v>1025</v>
      </c>
      <c r="D31" s="231">
        <v>11482.8644</v>
      </c>
      <c r="E31" s="232">
        <v>0.84017799999999998</v>
      </c>
      <c r="F31" s="231">
        <v>21130.5144</v>
      </c>
      <c r="G31" s="232">
        <v>0</v>
      </c>
    </row>
    <row r="32" spans="1:7" ht="14.1" customHeight="1" x14ac:dyDescent="0.3">
      <c r="A32" s="229" t="s">
        <v>1181</v>
      </c>
      <c r="B32" s="228" t="s">
        <v>1180</v>
      </c>
      <c r="C32" s="230" t="s">
        <v>1025</v>
      </c>
      <c r="D32" s="231">
        <v>1489.4</v>
      </c>
      <c r="E32" s="232">
        <v>1.8692439999999999</v>
      </c>
      <c r="F32" s="231">
        <v>4720.2719999999999</v>
      </c>
      <c r="G32" s="232">
        <v>0.3</v>
      </c>
    </row>
    <row r="33" spans="1:7" ht="14.1" customHeight="1" x14ac:dyDescent="0.3">
      <c r="A33" s="320" t="s">
        <v>257</v>
      </c>
      <c r="B33" s="321" t="s">
        <v>258</v>
      </c>
      <c r="C33" s="322" t="s">
        <v>176</v>
      </c>
      <c r="D33" s="323">
        <v>10.8247</v>
      </c>
      <c r="E33" s="324">
        <v>1.8480540000000001</v>
      </c>
      <c r="F33" s="323">
        <v>30.8293</v>
      </c>
      <c r="G33" s="324">
        <v>0</v>
      </c>
    </row>
    <row r="34" spans="1:7" ht="14.1" customHeight="1" x14ac:dyDescent="0.3">
      <c r="A34" s="229" t="s">
        <v>1179</v>
      </c>
      <c r="B34" s="228" t="s">
        <v>1178</v>
      </c>
      <c r="C34" s="230" t="s">
        <v>1025</v>
      </c>
      <c r="D34" s="231">
        <v>2378.3386</v>
      </c>
      <c r="E34" s="232">
        <v>1.306119</v>
      </c>
      <c r="F34" s="231">
        <v>5484.7317999999996</v>
      </c>
      <c r="G34" s="232">
        <v>0</v>
      </c>
    </row>
    <row r="35" spans="1:7" ht="14.1" customHeight="1" x14ac:dyDescent="0.3">
      <c r="A35" s="229" t="s">
        <v>1177</v>
      </c>
      <c r="B35" s="228" t="s">
        <v>1176</v>
      </c>
      <c r="C35" s="230" t="s">
        <v>1025</v>
      </c>
      <c r="D35" s="231">
        <v>5241.415</v>
      </c>
      <c r="E35" s="232">
        <v>0.96368100000000001</v>
      </c>
      <c r="F35" s="231">
        <v>10292.467000000001</v>
      </c>
      <c r="G35" s="232">
        <v>0</v>
      </c>
    </row>
    <row r="36" spans="1:7" ht="14.1" customHeight="1" x14ac:dyDescent="0.3">
      <c r="A36" s="229" t="s">
        <v>1175</v>
      </c>
      <c r="B36" s="228" t="s">
        <v>1174</v>
      </c>
      <c r="C36" s="230" t="s">
        <v>1025</v>
      </c>
      <c r="D36" s="231">
        <v>5589.8923000000004</v>
      </c>
      <c r="E36" s="232">
        <v>0.98938899999999996</v>
      </c>
      <c r="F36" s="231">
        <v>11120.4702</v>
      </c>
      <c r="G36" s="232">
        <v>0</v>
      </c>
    </row>
    <row r="37" spans="1:7" ht="14.1" customHeight="1" x14ac:dyDescent="0.3">
      <c r="A37" s="229" t="s">
        <v>1173</v>
      </c>
      <c r="B37" s="228" t="s">
        <v>1172</v>
      </c>
      <c r="C37" s="230" t="s">
        <v>1025</v>
      </c>
      <c r="D37" s="231">
        <v>1454.2</v>
      </c>
      <c r="E37" s="232">
        <v>1.6477679999999999</v>
      </c>
      <c r="F37" s="231">
        <v>3850.3842</v>
      </c>
      <c r="G37" s="232">
        <v>0</v>
      </c>
    </row>
    <row r="38" spans="1:7" ht="14.1" customHeight="1" x14ac:dyDescent="0.3">
      <c r="A38" s="229" t="s">
        <v>1171</v>
      </c>
      <c r="B38" s="228" t="s">
        <v>1170</v>
      </c>
      <c r="C38" s="230" t="s">
        <v>176</v>
      </c>
      <c r="D38" s="231">
        <v>9.4</v>
      </c>
      <c r="E38" s="232">
        <v>1.848058</v>
      </c>
      <c r="F38" s="231">
        <v>26.771699999999999</v>
      </c>
      <c r="G38" s="232">
        <v>0</v>
      </c>
    </row>
    <row r="39" spans="1:7" ht="14.1" customHeight="1" x14ac:dyDescent="0.3">
      <c r="A39" s="229" t="s">
        <v>1169</v>
      </c>
      <c r="B39" s="228" t="s">
        <v>1168</v>
      </c>
      <c r="C39" s="230" t="s">
        <v>176</v>
      </c>
      <c r="D39" s="231">
        <v>12.595800000000001</v>
      </c>
      <c r="E39" s="232">
        <v>1.6567240000000001</v>
      </c>
      <c r="F39" s="231">
        <v>33.463500000000003</v>
      </c>
      <c r="G39" s="232">
        <v>0</v>
      </c>
    </row>
    <row r="40" spans="1:7" ht="14.1" customHeight="1" x14ac:dyDescent="0.3">
      <c r="A40" s="229" t="s">
        <v>1167</v>
      </c>
      <c r="B40" s="228" t="s">
        <v>1166</v>
      </c>
      <c r="C40" s="230" t="s">
        <v>176</v>
      </c>
      <c r="D40" s="231">
        <v>16.319600000000001</v>
      </c>
      <c r="E40" s="232">
        <v>1.5163869999999999</v>
      </c>
      <c r="F40" s="231">
        <v>41.066400000000002</v>
      </c>
      <c r="G40" s="232">
        <v>0</v>
      </c>
    </row>
    <row r="41" spans="1:7" ht="14.1" customHeight="1" x14ac:dyDescent="0.3">
      <c r="A41" s="229" t="s">
        <v>1165</v>
      </c>
      <c r="B41" s="228" t="s">
        <v>1164</v>
      </c>
      <c r="C41" s="230" t="s">
        <v>176</v>
      </c>
      <c r="D41" s="231">
        <v>7.0879000000000003</v>
      </c>
      <c r="E41" s="232">
        <v>2.1086740000000002</v>
      </c>
      <c r="F41" s="231">
        <v>22.033899999999999</v>
      </c>
      <c r="G41" s="232">
        <v>0</v>
      </c>
    </row>
    <row r="42" spans="1:7" ht="14.1" customHeight="1" x14ac:dyDescent="0.3">
      <c r="A42" s="229" t="s">
        <v>1163</v>
      </c>
      <c r="B42" s="228" t="s">
        <v>1162</v>
      </c>
      <c r="C42" s="230" t="s">
        <v>1025</v>
      </c>
      <c r="D42" s="231">
        <v>3193.0241999999998</v>
      </c>
      <c r="E42" s="232">
        <v>1.1383559999999999</v>
      </c>
      <c r="F42" s="231">
        <v>6827.8224</v>
      </c>
      <c r="G42" s="232">
        <v>0</v>
      </c>
    </row>
    <row r="43" spans="1:7" ht="14.1" customHeight="1" x14ac:dyDescent="0.3">
      <c r="A43" s="229" t="s">
        <v>1161</v>
      </c>
      <c r="B43" s="228" t="s">
        <v>1160</v>
      </c>
      <c r="C43" s="230" t="s">
        <v>1025</v>
      </c>
      <c r="D43" s="231">
        <v>2381.8768</v>
      </c>
      <c r="E43" s="232">
        <v>1.2051320000000001</v>
      </c>
      <c r="F43" s="231">
        <v>5252.3527000000004</v>
      </c>
      <c r="G43" s="232">
        <v>0</v>
      </c>
    </row>
    <row r="44" spans="1:7" ht="14.1" customHeight="1" x14ac:dyDescent="0.3">
      <c r="A44" s="229" t="s">
        <v>1159</v>
      </c>
      <c r="B44" s="228" t="s">
        <v>1158</v>
      </c>
      <c r="C44" s="230" t="s">
        <v>1025</v>
      </c>
      <c r="D44" s="231">
        <v>1507.9935</v>
      </c>
      <c r="E44" s="232">
        <v>1.5887869999999999</v>
      </c>
      <c r="F44" s="231">
        <v>3903.8739</v>
      </c>
      <c r="G44" s="232">
        <v>0</v>
      </c>
    </row>
    <row r="45" spans="1:7" ht="14.1" customHeight="1" x14ac:dyDescent="0.3">
      <c r="A45" s="229" t="s">
        <v>1157</v>
      </c>
      <c r="B45" s="228" t="s">
        <v>1156</v>
      </c>
      <c r="C45" s="230" t="s">
        <v>1025</v>
      </c>
      <c r="D45" s="231">
        <v>9645.2096000000001</v>
      </c>
      <c r="E45" s="232">
        <v>0.85399899999999995</v>
      </c>
      <c r="F45" s="231">
        <v>17882.208900000001</v>
      </c>
      <c r="G45" s="232">
        <v>0</v>
      </c>
    </row>
    <row r="46" spans="1:7" ht="14.1" customHeight="1" x14ac:dyDescent="0.3">
      <c r="A46" s="229" t="s">
        <v>1155</v>
      </c>
      <c r="B46" s="228" t="s">
        <v>1154</v>
      </c>
      <c r="C46" s="230" t="s">
        <v>176</v>
      </c>
      <c r="D46" s="231">
        <v>10.782</v>
      </c>
      <c r="E46" s="232">
        <v>2.1150359999999999</v>
      </c>
      <c r="F46" s="231">
        <v>36.820900000000002</v>
      </c>
      <c r="G46" s="232">
        <v>0.3</v>
      </c>
    </row>
    <row r="47" spans="1:7" ht="14.1" customHeight="1" x14ac:dyDescent="0.3">
      <c r="A47" s="320" t="s">
        <v>269</v>
      </c>
      <c r="B47" s="321" t="s">
        <v>270</v>
      </c>
      <c r="C47" s="322" t="s">
        <v>176</v>
      </c>
      <c r="D47" s="323">
        <v>7.0873999999999997</v>
      </c>
      <c r="E47" s="324">
        <v>2.0832839999999999</v>
      </c>
      <c r="F47" s="323">
        <v>21.852399999999999</v>
      </c>
      <c r="G47" s="324">
        <v>0</v>
      </c>
    </row>
    <row r="48" spans="1:7" ht="14.1" customHeight="1" x14ac:dyDescent="0.3">
      <c r="A48" s="229" t="s">
        <v>1153</v>
      </c>
      <c r="B48" s="228" t="s">
        <v>1152</v>
      </c>
      <c r="C48" s="230" t="s">
        <v>1025</v>
      </c>
      <c r="D48" s="231">
        <v>1657.029</v>
      </c>
      <c r="E48" s="232">
        <v>1.4827809999999999</v>
      </c>
      <c r="F48" s="231">
        <v>4114.0401000000002</v>
      </c>
      <c r="G48" s="232">
        <v>0</v>
      </c>
    </row>
    <row r="49" spans="1:7" ht="14.1" customHeight="1" x14ac:dyDescent="0.3">
      <c r="A49" s="229" t="s">
        <v>1151</v>
      </c>
      <c r="B49" s="228" t="s">
        <v>1150</v>
      </c>
      <c r="C49" s="230" t="s">
        <v>1025</v>
      </c>
      <c r="D49" s="231">
        <v>2147.3888999999999</v>
      </c>
      <c r="E49" s="232">
        <v>1.2505790000000001</v>
      </c>
      <c r="F49" s="231">
        <v>4832.8683000000001</v>
      </c>
      <c r="G49" s="232">
        <v>0</v>
      </c>
    </row>
    <row r="50" spans="1:7" ht="14.1" customHeight="1" x14ac:dyDescent="0.3">
      <c r="A50" s="229" t="s">
        <v>1149</v>
      </c>
      <c r="B50" s="228" t="s">
        <v>1148</v>
      </c>
      <c r="C50" s="230" t="s">
        <v>176</v>
      </c>
      <c r="D50" s="231">
        <v>9.5230999999999995</v>
      </c>
      <c r="E50" s="232">
        <v>1.7042679999999999</v>
      </c>
      <c r="F50" s="231">
        <v>25.753</v>
      </c>
      <c r="G50" s="232">
        <v>0</v>
      </c>
    </row>
    <row r="51" spans="1:7" ht="14.1" customHeight="1" x14ac:dyDescent="0.3">
      <c r="A51" s="229" t="s">
        <v>1147</v>
      </c>
      <c r="B51" s="228" t="s">
        <v>1146</v>
      </c>
      <c r="C51" s="230" t="s">
        <v>1025</v>
      </c>
      <c r="D51" s="231">
        <v>2095.0745000000002</v>
      </c>
      <c r="E51" s="232">
        <v>1.26172</v>
      </c>
      <c r="F51" s="231">
        <v>4738.4718000000003</v>
      </c>
      <c r="G51" s="232">
        <v>0</v>
      </c>
    </row>
    <row r="52" spans="1:7" ht="14.1" customHeight="1" x14ac:dyDescent="0.3">
      <c r="A52" s="229" t="s">
        <v>1145</v>
      </c>
      <c r="B52" s="228" t="s">
        <v>1144</v>
      </c>
      <c r="C52" s="230" t="s">
        <v>1025</v>
      </c>
      <c r="D52" s="231">
        <v>3319.8</v>
      </c>
      <c r="E52" s="232">
        <v>1.1560550000000001</v>
      </c>
      <c r="F52" s="231">
        <v>7157.6713</v>
      </c>
      <c r="G52" s="232">
        <v>0</v>
      </c>
    </row>
    <row r="53" spans="1:7" ht="14.1" customHeight="1" x14ac:dyDescent="0.3">
      <c r="A53" s="229" t="s">
        <v>1143</v>
      </c>
      <c r="B53" s="228" t="s">
        <v>1142</v>
      </c>
      <c r="C53" s="230" t="s">
        <v>176</v>
      </c>
      <c r="D53" s="231">
        <v>6.4181999999999997</v>
      </c>
      <c r="E53" s="232">
        <v>2.2326290000000002</v>
      </c>
      <c r="F53" s="231">
        <v>20.747599999999998</v>
      </c>
      <c r="G53" s="232">
        <v>0</v>
      </c>
    </row>
    <row r="54" spans="1:7" ht="14.1" customHeight="1" x14ac:dyDescent="0.3">
      <c r="A54" s="229" t="s">
        <v>1141</v>
      </c>
      <c r="B54" s="228" t="s">
        <v>1140</v>
      </c>
      <c r="C54" s="230" t="s">
        <v>176</v>
      </c>
      <c r="D54" s="231">
        <v>7.0873999999999997</v>
      </c>
      <c r="E54" s="232">
        <v>2.0950549999999999</v>
      </c>
      <c r="F54" s="231">
        <v>21.9358</v>
      </c>
      <c r="G54" s="232">
        <v>0</v>
      </c>
    </row>
    <row r="55" spans="1:7" ht="14.1" customHeight="1" x14ac:dyDescent="0.3">
      <c r="A55" s="229" t="s">
        <v>1139</v>
      </c>
      <c r="B55" s="228" t="s">
        <v>1138</v>
      </c>
      <c r="C55" s="230" t="s">
        <v>1025</v>
      </c>
      <c r="D55" s="231">
        <v>12002</v>
      </c>
      <c r="E55" s="232">
        <v>0.84072999999999998</v>
      </c>
      <c r="F55" s="231">
        <v>22092.4414</v>
      </c>
      <c r="G55" s="232">
        <v>0</v>
      </c>
    </row>
    <row r="56" spans="1:7" ht="14.1" customHeight="1" x14ac:dyDescent="0.3">
      <c r="A56" s="229" t="s">
        <v>1137</v>
      </c>
      <c r="B56" s="228" t="s">
        <v>1136</v>
      </c>
      <c r="C56" s="230" t="s">
        <v>176</v>
      </c>
      <c r="D56" s="231">
        <v>12.23</v>
      </c>
      <c r="E56" s="232">
        <v>1.655389</v>
      </c>
      <c r="F56" s="231">
        <v>32.4754</v>
      </c>
      <c r="G56" s="232">
        <v>0</v>
      </c>
    </row>
    <row r="57" spans="1:7" ht="14.1" customHeight="1" x14ac:dyDescent="0.3">
      <c r="A57" s="229" t="s">
        <v>1135</v>
      </c>
      <c r="B57" s="228" t="s">
        <v>1134</v>
      </c>
      <c r="C57" s="230" t="s">
        <v>1025</v>
      </c>
      <c r="D57" s="231">
        <v>3200.1145000000001</v>
      </c>
      <c r="E57" s="232">
        <v>1.165897</v>
      </c>
      <c r="F57" s="231">
        <v>6931.1183000000001</v>
      </c>
      <c r="G57" s="232">
        <v>0</v>
      </c>
    </row>
    <row r="58" spans="1:7" ht="14.1" customHeight="1" x14ac:dyDescent="0.3">
      <c r="A58" s="229" t="s">
        <v>1133</v>
      </c>
      <c r="B58" s="228" t="s">
        <v>1132</v>
      </c>
      <c r="C58" s="230" t="s">
        <v>1025</v>
      </c>
      <c r="D58" s="231">
        <v>3707.4409999999998</v>
      </c>
      <c r="E58" s="232">
        <v>1.106114</v>
      </c>
      <c r="F58" s="231">
        <v>7808.2933000000003</v>
      </c>
      <c r="G58" s="232">
        <v>0</v>
      </c>
    </row>
    <row r="59" spans="1:7" ht="14.1" customHeight="1" x14ac:dyDescent="0.3">
      <c r="A59" s="229" t="s">
        <v>1131</v>
      </c>
      <c r="B59" s="228" t="s">
        <v>1130</v>
      </c>
      <c r="C59" s="230" t="s">
        <v>176</v>
      </c>
      <c r="D59" s="231">
        <v>10.810600000000001</v>
      </c>
      <c r="E59" s="232">
        <v>1.726324</v>
      </c>
      <c r="F59" s="231">
        <v>29.473099999999999</v>
      </c>
      <c r="G59" s="232">
        <v>0</v>
      </c>
    </row>
    <row r="60" spans="1:7" ht="14.1" customHeight="1" x14ac:dyDescent="0.3">
      <c r="A60" s="229" t="s">
        <v>1129</v>
      </c>
      <c r="B60" s="228" t="s">
        <v>1128</v>
      </c>
      <c r="C60" s="230" t="s">
        <v>176</v>
      </c>
      <c r="D60" s="231">
        <v>13.69</v>
      </c>
      <c r="E60" s="232">
        <v>1.5955079999999999</v>
      </c>
      <c r="F60" s="231">
        <v>35.532499999999999</v>
      </c>
      <c r="G60" s="232">
        <v>0</v>
      </c>
    </row>
    <row r="61" spans="1:7" ht="14.1" customHeight="1" x14ac:dyDescent="0.3">
      <c r="A61" s="229" t="s">
        <v>1127</v>
      </c>
      <c r="B61" s="228" t="s">
        <v>1126</v>
      </c>
      <c r="C61" s="230" t="s">
        <v>1025</v>
      </c>
      <c r="D61" s="231">
        <v>3011.8</v>
      </c>
      <c r="E61" s="232">
        <v>1.1861729999999999</v>
      </c>
      <c r="F61" s="231">
        <v>6584.3158000000003</v>
      </c>
      <c r="G61" s="232">
        <v>0</v>
      </c>
    </row>
    <row r="62" spans="1:7" ht="14.1" customHeight="1" x14ac:dyDescent="0.3">
      <c r="A62" s="229" t="s">
        <v>1125</v>
      </c>
      <c r="B62" s="228" t="s">
        <v>1124</v>
      </c>
      <c r="C62" s="230" t="s">
        <v>1025</v>
      </c>
      <c r="D62" s="231">
        <v>3262.6</v>
      </c>
      <c r="E62" s="232">
        <v>1.1568719999999999</v>
      </c>
      <c r="F62" s="231">
        <v>7037.0105000000003</v>
      </c>
      <c r="G62" s="232">
        <v>0</v>
      </c>
    </row>
    <row r="63" spans="1:7" ht="14.1" customHeight="1" x14ac:dyDescent="0.3">
      <c r="A63" s="229" t="s">
        <v>1123</v>
      </c>
      <c r="B63" s="228" t="s">
        <v>1122</v>
      </c>
      <c r="C63" s="230" t="s">
        <v>1025</v>
      </c>
      <c r="D63" s="231">
        <v>2772.2984999999999</v>
      </c>
      <c r="E63" s="232">
        <v>1.1907939999999999</v>
      </c>
      <c r="F63" s="231">
        <v>6073.5348999999997</v>
      </c>
      <c r="G63" s="232">
        <v>0</v>
      </c>
    </row>
    <row r="64" spans="1:7" ht="14.1" customHeight="1" x14ac:dyDescent="0.3">
      <c r="A64" s="229" t="s">
        <v>1121</v>
      </c>
      <c r="B64" s="228" t="s">
        <v>1120</v>
      </c>
      <c r="C64" s="230" t="s">
        <v>1025</v>
      </c>
      <c r="D64" s="231">
        <v>3276.33</v>
      </c>
      <c r="E64" s="232">
        <v>1.0773870000000001</v>
      </c>
      <c r="F64" s="231">
        <v>6806.2052999999996</v>
      </c>
      <c r="G64" s="232">
        <v>0</v>
      </c>
    </row>
    <row r="65" spans="1:7" ht="14.1" customHeight="1" x14ac:dyDescent="0.3">
      <c r="A65" s="229" t="s">
        <v>1119</v>
      </c>
      <c r="B65" s="228" t="s">
        <v>1118</v>
      </c>
      <c r="C65" s="230" t="s">
        <v>176</v>
      </c>
      <c r="D65" s="231">
        <v>14.545999999999999</v>
      </c>
      <c r="E65" s="232">
        <v>1.5777829999999999</v>
      </c>
      <c r="F65" s="231">
        <v>37.496400000000001</v>
      </c>
      <c r="G65" s="232">
        <v>0</v>
      </c>
    </row>
    <row r="66" spans="1:7" ht="14.1" customHeight="1" x14ac:dyDescent="0.3">
      <c r="A66" s="229" t="s">
        <v>1117</v>
      </c>
      <c r="B66" s="228" t="s">
        <v>1116</v>
      </c>
      <c r="C66" s="230" t="s">
        <v>1025</v>
      </c>
      <c r="D66" s="231">
        <v>3812.8606</v>
      </c>
      <c r="E66" s="232">
        <v>1.069731</v>
      </c>
      <c r="F66" s="231">
        <v>7891.5956999999999</v>
      </c>
      <c r="G66" s="232">
        <v>0</v>
      </c>
    </row>
    <row r="67" spans="1:7" ht="14.1" customHeight="1" x14ac:dyDescent="0.3">
      <c r="A67" s="229" t="s">
        <v>1115</v>
      </c>
      <c r="B67" s="228" t="s">
        <v>1114</v>
      </c>
      <c r="C67" s="230" t="s">
        <v>1025</v>
      </c>
      <c r="D67" s="231">
        <v>3707.4409999999998</v>
      </c>
      <c r="E67" s="232">
        <v>1.106114</v>
      </c>
      <c r="F67" s="231">
        <v>7808.2933000000003</v>
      </c>
      <c r="G67" s="232">
        <v>0</v>
      </c>
    </row>
    <row r="68" spans="1:7" ht="14.1" customHeight="1" x14ac:dyDescent="0.3">
      <c r="A68" s="229" t="s">
        <v>1113</v>
      </c>
      <c r="B68" s="228" t="s">
        <v>1112</v>
      </c>
      <c r="C68" s="230" t="s">
        <v>176</v>
      </c>
      <c r="D68" s="231">
        <v>7.0873999999999997</v>
      </c>
      <c r="E68" s="232">
        <v>2.1683370000000002</v>
      </c>
      <c r="F68" s="231">
        <v>22.455200000000001</v>
      </c>
      <c r="G68" s="232">
        <v>0</v>
      </c>
    </row>
    <row r="69" spans="1:7" ht="14.1" customHeight="1" x14ac:dyDescent="0.3">
      <c r="A69" s="229" t="s">
        <v>1111</v>
      </c>
      <c r="B69" s="228" t="s">
        <v>1110</v>
      </c>
      <c r="C69" s="230" t="s">
        <v>1025</v>
      </c>
      <c r="D69" s="231">
        <v>3529.8145</v>
      </c>
      <c r="E69" s="232">
        <v>1.1269450000000001</v>
      </c>
      <c r="F69" s="231">
        <v>7507.7213000000002</v>
      </c>
      <c r="G69" s="232">
        <v>0</v>
      </c>
    </row>
    <row r="70" spans="1:7" ht="14.1" customHeight="1" x14ac:dyDescent="0.3">
      <c r="A70" s="229" t="s">
        <v>1109</v>
      </c>
      <c r="B70" s="228" t="s">
        <v>1108</v>
      </c>
      <c r="C70" s="230" t="s">
        <v>176</v>
      </c>
      <c r="D70" s="231">
        <v>9.6693999999999996</v>
      </c>
      <c r="E70" s="232">
        <v>2.194245</v>
      </c>
      <c r="F70" s="231">
        <v>33.787199999999999</v>
      </c>
      <c r="G70" s="232">
        <v>0.3</v>
      </c>
    </row>
    <row r="71" spans="1:7" ht="14.1" customHeight="1" x14ac:dyDescent="0.3">
      <c r="A71" s="229" t="s">
        <v>1107</v>
      </c>
      <c r="B71" s="228" t="s">
        <v>1106</v>
      </c>
      <c r="C71" s="230" t="s">
        <v>1025</v>
      </c>
      <c r="D71" s="231">
        <v>3707.4409999999998</v>
      </c>
      <c r="E71" s="232">
        <v>1.106114</v>
      </c>
      <c r="F71" s="231">
        <v>7808.2933000000003</v>
      </c>
      <c r="G71" s="232">
        <v>0</v>
      </c>
    </row>
    <row r="72" spans="1:7" ht="14.1" customHeight="1" x14ac:dyDescent="0.3">
      <c r="A72" s="229" t="s">
        <v>1105</v>
      </c>
      <c r="B72" s="228" t="s">
        <v>1104</v>
      </c>
      <c r="C72" s="230" t="s">
        <v>1025</v>
      </c>
      <c r="D72" s="231">
        <v>1454.2</v>
      </c>
      <c r="E72" s="232">
        <v>1.6479159999999999</v>
      </c>
      <c r="F72" s="231">
        <v>3850.5994000000001</v>
      </c>
      <c r="G72" s="232">
        <v>0</v>
      </c>
    </row>
    <row r="73" spans="1:7" ht="14.1" customHeight="1" x14ac:dyDescent="0.3">
      <c r="A73" s="229" t="s">
        <v>1103</v>
      </c>
      <c r="B73" s="228" t="s">
        <v>1102</v>
      </c>
      <c r="C73" s="230" t="s">
        <v>1025</v>
      </c>
      <c r="D73" s="231">
        <v>3529.4104000000002</v>
      </c>
      <c r="E73" s="232">
        <v>1.136606</v>
      </c>
      <c r="F73" s="231">
        <v>7540.9593999999997</v>
      </c>
      <c r="G73" s="232">
        <v>0</v>
      </c>
    </row>
    <row r="74" spans="1:7" ht="14.1" customHeight="1" x14ac:dyDescent="0.3">
      <c r="A74" s="229" t="s">
        <v>1101</v>
      </c>
      <c r="B74" s="228" t="s">
        <v>1100</v>
      </c>
      <c r="C74" s="230" t="s">
        <v>1025</v>
      </c>
      <c r="D74" s="231">
        <v>3328.8391999999999</v>
      </c>
      <c r="E74" s="232">
        <v>1.1443369999999999</v>
      </c>
      <c r="F74" s="231">
        <v>7138.1530000000002</v>
      </c>
      <c r="G74" s="232">
        <v>0</v>
      </c>
    </row>
    <row r="75" spans="1:7" ht="14.1" customHeight="1" x14ac:dyDescent="0.3">
      <c r="A75" s="229" t="s">
        <v>1099</v>
      </c>
      <c r="B75" s="228" t="s">
        <v>1098</v>
      </c>
      <c r="C75" s="230" t="s">
        <v>1025</v>
      </c>
      <c r="D75" s="231">
        <v>3707.4409999999998</v>
      </c>
      <c r="E75" s="232">
        <v>1.106114</v>
      </c>
      <c r="F75" s="231">
        <v>7808.2933000000003</v>
      </c>
      <c r="G75" s="232">
        <v>0</v>
      </c>
    </row>
    <row r="76" spans="1:7" ht="14.1" customHeight="1" x14ac:dyDescent="0.3">
      <c r="A76" s="229" t="s">
        <v>1097</v>
      </c>
      <c r="B76" s="228" t="s">
        <v>1096</v>
      </c>
      <c r="C76" s="230" t="s">
        <v>1025</v>
      </c>
      <c r="D76" s="231">
        <v>1764.0849000000001</v>
      </c>
      <c r="E76" s="232">
        <v>1.479023</v>
      </c>
      <c r="F76" s="231">
        <v>4373.2070000000003</v>
      </c>
      <c r="G76" s="232">
        <v>0</v>
      </c>
    </row>
    <row r="77" spans="1:7" ht="14.1" customHeight="1" x14ac:dyDescent="0.3">
      <c r="A77" s="229" t="s">
        <v>1095</v>
      </c>
      <c r="B77" s="228" t="s">
        <v>1094</v>
      </c>
      <c r="C77" s="230" t="s">
        <v>1025</v>
      </c>
      <c r="D77" s="231">
        <v>11523.9913</v>
      </c>
      <c r="E77" s="232">
        <v>0.84601199999999999</v>
      </c>
      <c r="F77" s="231">
        <v>21273.426200000002</v>
      </c>
      <c r="G77" s="232">
        <v>0</v>
      </c>
    </row>
    <row r="78" spans="1:7" ht="14.1" customHeight="1" x14ac:dyDescent="0.3">
      <c r="A78" s="229" t="s">
        <v>1093</v>
      </c>
      <c r="B78" s="228" t="s">
        <v>1092</v>
      </c>
      <c r="C78" s="230" t="s">
        <v>1025</v>
      </c>
      <c r="D78" s="231">
        <v>8889.7546999999995</v>
      </c>
      <c r="E78" s="232">
        <v>0.87324800000000002</v>
      </c>
      <c r="F78" s="231">
        <v>16652.715199999999</v>
      </c>
      <c r="G78" s="232">
        <v>0</v>
      </c>
    </row>
    <row r="79" spans="1:7" ht="14.1" customHeight="1" x14ac:dyDescent="0.3">
      <c r="A79" s="229" t="s">
        <v>1091</v>
      </c>
      <c r="B79" s="228" t="s">
        <v>1090</v>
      </c>
      <c r="C79" s="230" t="s">
        <v>1025</v>
      </c>
      <c r="D79" s="231">
        <v>2728.0232999999998</v>
      </c>
      <c r="E79" s="232">
        <v>1.1460699999999999</v>
      </c>
      <c r="F79" s="231">
        <v>5854.5289000000002</v>
      </c>
      <c r="G79" s="232">
        <v>0</v>
      </c>
    </row>
    <row r="80" spans="1:7" ht="14.1" customHeight="1" x14ac:dyDescent="0.3">
      <c r="A80" s="229" t="s">
        <v>1089</v>
      </c>
      <c r="B80" s="228" t="s">
        <v>1088</v>
      </c>
      <c r="C80" s="230" t="s">
        <v>1025</v>
      </c>
      <c r="D80" s="231">
        <v>2881.7467999999999</v>
      </c>
      <c r="E80" s="232">
        <v>1.1222289999999999</v>
      </c>
      <c r="F80" s="231">
        <v>6115.7266</v>
      </c>
      <c r="G80" s="232">
        <v>0</v>
      </c>
    </row>
    <row r="81" spans="1:7" ht="14.1" customHeight="1" x14ac:dyDescent="0.3">
      <c r="A81" s="229" t="s">
        <v>1087</v>
      </c>
      <c r="B81" s="228" t="s">
        <v>1086</v>
      </c>
      <c r="C81" s="230" t="s">
        <v>1025</v>
      </c>
      <c r="D81" s="231">
        <v>3595.3388</v>
      </c>
      <c r="E81" s="232">
        <v>1.048702</v>
      </c>
      <c r="F81" s="231">
        <v>7365.7776999999996</v>
      </c>
      <c r="G81" s="232">
        <v>0</v>
      </c>
    </row>
    <row r="82" spans="1:7" ht="14.1" customHeight="1" x14ac:dyDescent="0.3">
      <c r="A82" s="229" t="s">
        <v>1085</v>
      </c>
      <c r="B82" s="228" t="s">
        <v>1084</v>
      </c>
      <c r="C82" s="230" t="s">
        <v>176</v>
      </c>
      <c r="D82" s="231">
        <v>12.694699999999999</v>
      </c>
      <c r="E82" s="232">
        <v>1.642193</v>
      </c>
      <c r="F82" s="231">
        <v>33.541800000000002</v>
      </c>
      <c r="G82" s="232">
        <v>0</v>
      </c>
    </row>
    <row r="83" spans="1:7" ht="14.1" customHeight="1" x14ac:dyDescent="0.3">
      <c r="A83" s="229" t="s">
        <v>1083</v>
      </c>
      <c r="B83" s="228" t="s">
        <v>1082</v>
      </c>
      <c r="C83" s="230" t="s">
        <v>1025</v>
      </c>
      <c r="D83" s="231">
        <v>3707.4409999999998</v>
      </c>
      <c r="E83" s="232">
        <v>1.106114</v>
      </c>
      <c r="F83" s="231">
        <v>7808.2933000000003</v>
      </c>
      <c r="G83" s="232">
        <v>0</v>
      </c>
    </row>
    <row r="84" spans="1:7" ht="14.1" customHeight="1" x14ac:dyDescent="0.3">
      <c r="A84" s="229" t="s">
        <v>1081</v>
      </c>
      <c r="B84" s="228" t="s">
        <v>1080</v>
      </c>
      <c r="C84" s="230" t="s">
        <v>1025</v>
      </c>
      <c r="D84" s="231">
        <v>4942.3271000000004</v>
      </c>
      <c r="E84" s="232">
        <v>0.96841100000000002</v>
      </c>
      <c r="F84" s="231">
        <v>9728.5310000000009</v>
      </c>
      <c r="G84" s="232">
        <v>0</v>
      </c>
    </row>
    <row r="85" spans="1:7" ht="14.1" customHeight="1" x14ac:dyDescent="0.3">
      <c r="A85" s="229" t="s">
        <v>1079</v>
      </c>
      <c r="B85" s="228" t="s">
        <v>1078</v>
      </c>
      <c r="C85" s="230" t="s">
        <v>176</v>
      </c>
      <c r="D85" s="231">
        <v>9.6388999999999996</v>
      </c>
      <c r="E85" s="232">
        <v>2.4723660000000001</v>
      </c>
      <c r="F85" s="231">
        <v>36.0366</v>
      </c>
      <c r="G85" s="232">
        <v>0.26629999999999998</v>
      </c>
    </row>
    <row r="86" spans="1:7" ht="14.1" customHeight="1" x14ac:dyDescent="0.3">
      <c r="A86" s="229" t="s">
        <v>1077</v>
      </c>
      <c r="B86" s="228" t="s">
        <v>1076</v>
      </c>
      <c r="C86" s="230" t="s">
        <v>176</v>
      </c>
      <c r="D86" s="231">
        <v>9.6135999999999999</v>
      </c>
      <c r="E86" s="232">
        <v>2.5450360000000001</v>
      </c>
      <c r="F86" s="231">
        <v>36.964599999999997</v>
      </c>
      <c r="G86" s="232">
        <v>0.3</v>
      </c>
    </row>
    <row r="87" spans="1:7" ht="14.1" customHeight="1" x14ac:dyDescent="0.3">
      <c r="A87" s="229" t="s">
        <v>1075</v>
      </c>
      <c r="B87" s="228" t="s">
        <v>1074</v>
      </c>
      <c r="C87" s="230" t="s">
        <v>176</v>
      </c>
      <c r="D87" s="231">
        <v>9.6135999999999999</v>
      </c>
      <c r="E87" s="232">
        <v>3.910355</v>
      </c>
      <c r="F87" s="231">
        <v>50.090200000000003</v>
      </c>
      <c r="G87" s="232">
        <v>0.3</v>
      </c>
    </row>
    <row r="88" spans="1:7" ht="14.1" customHeight="1" x14ac:dyDescent="0.3">
      <c r="A88" s="229" t="s">
        <v>1073</v>
      </c>
      <c r="B88" s="228" t="s">
        <v>1072</v>
      </c>
      <c r="C88" s="230" t="s">
        <v>176</v>
      </c>
      <c r="D88" s="231">
        <v>9.6388999999999996</v>
      </c>
      <c r="E88" s="232">
        <v>3.5324870000000002</v>
      </c>
      <c r="F88" s="231">
        <v>46.255000000000003</v>
      </c>
      <c r="G88" s="232">
        <v>0.26629999999999998</v>
      </c>
    </row>
    <row r="89" spans="1:7" ht="14.1" customHeight="1" x14ac:dyDescent="0.3">
      <c r="A89" s="229" t="s">
        <v>1071</v>
      </c>
      <c r="B89" s="228" t="s">
        <v>1070</v>
      </c>
      <c r="C89" s="230" t="s">
        <v>176</v>
      </c>
      <c r="D89" s="231">
        <v>9.6388999999999996</v>
      </c>
      <c r="E89" s="232">
        <v>2.2388400000000002</v>
      </c>
      <c r="F89" s="231">
        <v>33.785600000000002</v>
      </c>
      <c r="G89" s="232">
        <v>0.26629999999999998</v>
      </c>
    </row>
    <row r="90" spans="1:7" ht="14.1" customHeight="1" x14ac:dyDescent="0.3">
      <c r="A90" s="229" t="s">
        <v>1069</v>
      </c>
      <c r="B90" s="228" t="s">
        <v>1068</v>
      </c>
      <c r="C90" s="230" t="s">
        <v>176</v>
      </c>
      <c r="D90" s="231">
        <v>7.0873999999999997</v>
      </c>
      <c r="E90" s="232">
        <v>2.496804</v>
      </c>
      <c r="F90" s="231">
        <v>26.909400000000002</v>
      </c>
      <c r="G90" s="232">
        <v>0.3</v>
      </c>
    </row>
    <row r="91" spans="1:7" ht="14.1" customHeight="1" x14ac:dyDescent="0.3">
      <c r="A91" s="229" t="s">
        <v>1067</v>
      </c>
      <c r="B91" s="228" t="s">
        <v>1066</v>
      </c>
      <c r="C91" s="230" t="s">
        <v>176</v>
      </c>
      <c r="D91" s="231">
        <v>10.306699999999999</v>
      </c>
      <c r="E91" s="232">
        <v>2.1810309999999999</v>
      </c>
      <c r="F91" s="231">
        <v>35.877899999999997</v>
      </c>
      <c r="G91" s="232">
        <v>0.3</v>
      </c>
    </row>
    <row r="92" spans="1:7" ht="14.1" customHeight="1" x14ac:dyDescent="0.3">
      <c r="A92" s="229" t="s">
        <v>1065</v>
      </c>
      <c r="B92" s="228" t="s">
        <v>1064</v>
      </c>
      <c r="C92" s="230" t="s">
        <v>176</v>
      </c>
      <c r="D92" s="231">
        <v>18.366499999999998</v>
      </c>
      <c r="E92" s="232">
        <v>1.7765550000000001</v>
      </c>
      <c r="F92" s="231">
        <v>53.563200000000002</v>
      </c>
      <c r="G92" s="232">
        <v>0.13980000000000001</v>
      </c>
    </row>
    <row r="93" spans="1:7" ht="14.1" customHeight="1" x14ac:dyDescent="0.3">
      <c r="A93" s="229" t="s">
        <v>1063</v>
      </c>
      <c r="B93" s="228" t="s">
        <v>1062</v>
      </c>
      <c r="C93" s="230" t="s">
        <v>176</v>
      </c>
      <c r="D93" s="231">
        <v>12.595800000000001</v>
      </c>
      <c r="E93" s="232">
        <v>1.9852799999999999</v>
      </c>
      <c r="F93" s="231">
        <v>41.380699999999997</v>
      </c>
      <c r="G93" s="232">
        <v>0.3</v>
      </c>
    </row>
    <row r="94" spans="1:7" ht="14.1" customHeight="1" x14ac:dyDescent="0.3">
      <c r="A94" s="229" t="s">
        <v>1061</v>
      </c>
      <c r="B94" s="228" t="s">
        <v>1060</v>
      </c>
      <c r="C94" s="230" t="s">
        <v>1025</v>
      </c>
      <c r="D94" s="231">
        <v>4040.6288</v>
      </c>
      <c r="E94" s="232">
        <v>1.306729</v>
      </c>
      <c r="F94" s="231">
        <v>9885.5154999999995</v>
      </c>
      <c r="G94" s="232">
        <v>0.13980000000000001</v>
      </c>
    </row>
    <row r="95" spans="1:7" ht="14.1" customHeight="1" x14ac:dyDescent="0.3">
      <c r="A95" s="229" t="s">
        <v>1059</v>
      </c>
      <c r="B95" s="228" t="s">
        <v>1058</v>
      </c>
      <c r="C95" s="230" t="s">
        <v>176</v>
      </c>
      <c r="D95" s="231">
        <v>13.69</v>
      </c>
      <c r="E95" s="232">
        <v>1.923678</v>
      </c>
      <c r="F95" s="231">
        <v>44.132100000000001</v>
      </c>
      <c r="G95" s="232">
        <v>0.3</v>
      </c>
    </row>
    <row r="96" spans="1:7" ht="14.1" customHeight="1" x14ac:dyDescent="0.3">
      <c r="A96" s="229" t="s">
        <v>1057</v>
      </c>
      <c r="B96" s="228" t="s">
        <v>1056</v>
      </c>
      <c r="C96" s="230" t="s">
        <v>176</v>
      </c>
      <c r="D96" s="231">
        <v>9.4</v>
      </c>
      <c r="E96" s="232">
        <v>2.1766179999999999</v>
      </c>
      <c r="F96" s="231">
        <v>32.680199999999999</v>
      </c>
      <c r="G96" s="232">
        <v>0.3</v>
      </c>
    </row>
    <row r="97" spans="1:7" ht="14.1" customHeight="1" x14ac:dyDescent="0.3">
      <c r="A97" s="229" t="s">
        <v>1055</v>
      </c>
      <c r="B97" s="228" t="s">
        <v>1054</v>
      </c>
      <c r="C97" s="230" t="s">
        <v>176</v>
      </c>
      <c r="D97" s="231">
        <v>9.4</v>
      </c>
      <c r="E97" s="232">
        <v>2.3530389999999999</v>
      </c>
      <c r="F97" s="231">
        <v>34.085700000000003</v>
      </c>
      <c r="G97" s="232">
        <v>0.27310000000000001</v>
      </c>
    </row>
    <row r="98" spans="1:7" ht="14.1" customHeight="1" x14ac:dyDescent="0.3">
      <c r="A98" s="229" t="s">
        <v>1053</v>
      </c>
      <c r="B98" s="228" t="s">
        <v>1052</v>
      </c>
      <c r="C98" s="230" t="s">
        <v>176</v>
      </c>
      <c r="D98" s="231">
        <v>9.5230999999999995</v>
      </c>
      <c r="E98" s="232">
        <v>2.0326439999999999</v>
      </c>
      <c r="F98" s="231">
        <v>31.737100000000002</v>
      </c>
      <c r="G98" s="232">
        <v>0.3</v>
      </c>
    </row>
    <row r="99" spans="1:7" ht="14.1" customHeight="1" x14ac:dyDescent="0.3">
      <c r="A99" s="229" t="s">
        <v>1051</v>
      </c>
      <c r="B99" s="228" t="s">
        <v>1050</v>
      </c>
      <c r="C99" s="230" t="s">
        <v>176</v>
      </c>
      <c r="D99" s="231">
        <v>16.319600000000001</v>
      </c>
      <c r="E99" s="232">
        <v>1.844948</v>
      </c>
      <c r="F99" s="231">
        <v>51.324199999999998</v>
      </c>
      <c r="G99" s="232">
        <v>0.3</v>
      </c>
    </row>
    <row r="100" spans="1:7" ht="14.1" customHeight="1" x14ac:dyDescent="0.3">
      <c r="A100" s="229" t="s">
        <v>1049</v>
      </c>
      <c r="B100" s="228" t="s">
        <v>1048</v>
      </c>
      <c r="C100" s="230" t="s">
        <v>1025</v>
      </c>
      <c r="D100" s="231">
        <v>12002</v>
      </c>
      <c r="E100" s="232">
        <v>0.83463299999999996</v>
      </c>
      <c r="F100" s="231">
        <v>22019.265200000002</v>
      </c>
      <c r="G100" s="232">
        <v>0</v>
      </c>
    </row>
    <row r="101" spans="1:7" ht="14.1" customHeight="1" x14ac:dyDescent="0.3">
      <c r="A101" s="229" t="s">
        <v>1047</v>
      </c>
      <c r="B101" s="228" t="s">
        <v>1046</v>
      </c>
      <c r="C101" s="230" t="s">
        <v>1025</v>
      </c>
      <c r="D101" s="231">
        <v>3529.4104000000002</v>
      </c>
      <c r="E101" s="232">
        <v>1.136606</v>
      </c>
      <c r="F101" s="231">
        <v>7540.9593999999997</v>
      </c>
      <c r="G101" s="232">
        <v>0</v>
      </c>
    </row>
    <row r="102" spans="1:7" ht="14.1" customHeight="1" x14ac:dyDescent="0.3">
      <c r="A102" s="229" t="s">
        <v>1045</v>
      </c>
      <c r="B102" s="228" t="s">
        <v>1044</v>
      </c>
      <c r="C102" s="230" t="s">
        <v>1025</v>
      </c>
      <c r="D102" s="231">
        <v>2378.3386</v>
      </c>
      <c r="E102" s="232">
        <v>1.2905070000000001</v>
      </c>
      <c r="F102" s="231">
        <v>5447.6012000000001</v>
      </c>
      <c r="G102" s="232">
        <v>0</v>
      </c>
    </row>
    <row r="103" spans="1:7" ht="14.1" customHeight="1" x14ac:dyDescent="0.3">
      <c r="A103" s="229" t="s">
        <v>1043</v>
      </c>
      <c r="B103" s="228" t="s">
        <v>1042</v>
      </c>
      <c r="C103" s="230" t="s">
        <v>1025</v>
      </c>
      <c r="D103" s="231">
        <v>4037</v>
      </c>
      <c r="E103" s="232">
        <v>1.097094</v>
      </c>
      <c r="F103" s="231">
        <v>8465.9683999999997</v>
      </c>
      <c r="G103" s="232">
        <v>0</v>
      </c>
    </row>
    <row r="104" spans="1:7" ht="14.1" customHeight="1" x14ac:dyDescent="0.3">
      <c r="A104" s="229" t="s">
        <v>1041</v>
      </c>
      <c r="B104" s="228" t="s">
        <v>1040</v>
      </c>
      <c r="C104" s="230" t="s">
        <v>1025</v>
      </c>
      <c r="D104" s="231">
        <v>2378.3386</v>
      </c>
      <c r="E104" s="232">
        <v>1.320049</v>
      </c>
      <c r="F104" s="231">
        <v>5517.8620000000001</v>
      </c>
      <c r="G104" s="232">
        <v>0</v>
      </c>
    </row>
    <row r="105" spans="1:7" ht="14.1" customHeight="1" x14ac:dyDescent="0.3">
      <c r="A105" s="229" t="s">
        <v>1039</v>
      </c>
      <c r="B105" s="228" t="s">
        <v>1038</v>
      </c>
      <c r="C105" s="230" t="s">
        <v>1025</v>
      </c>
      <c r="D105" s="231">
        <v>9645.2096000000001</v>
      </c>
      <c r="E105" s="232">
        <v>1.0463229999999999</v>
      </c>
      <c r="F105" s="231">
        <v>20302.423500000001</v>
      </c>
      <c r="G105" s="232">
        <v>5.8599999999999999E-2</v>
      </c>
    </row>
    <row r="106" spans="1:7" ht="14.1" customHeight="1" x14ac:dyDescent="0.3">
      <c r="A106" s="229" t="s">
        <v>1037</v>
      </c>
      <c r="B106" s="228" t="s">
        <v>1036</v>
      </c>
      <c r="C106" s="230" t="s">
        <v>1025</v>
      </c>
      <c r="D106" s="231">
        <v>2068</v>
      </c>
      <c r="E106" s="232">
        <v>1.4126380000000001</v>
      </c>
      <c r="F106" s="231">
        <v>4989.3352999999997</v>
      </c>
      <c r="G106" s="232">
        <v>0</v>
      </c>
    </row>
    <row r="107" spans="1:7" ht="14.1" customHeight="1" x14ac:dyDescent="0.3">
      <c r="A107" s="229" t="s">
        <v>1035</v>
      </c>
      <c r="B107" s="228" t="s">
        <v>1034</v>
      </c>
      <c r="C107" s="230" t="s">
        <v>1025</v>
      </c>
      <c r="D107" s="231">
        <v>2267.44</v>
      </c>
      <c r="E107" s="232">
        <v>1.396957</v>
      </c>
      <c r="F107" s="231">
        <v>5434.9561000000003</v>
      </c>
      <c r="G107" s="232">
        <v>0</v>
      </c>
    </row>
    <row r="108" spans="1:7" ht="14.1" customHeight="1" x14ac:dyDescent="0.3">
      <c r="A108" s="229" t="s">
        <v>1033</v>
      </c>
      <c r="B108" s="228" t="s">
        <v>1032</v>
      </c>
      <c r="C108" s="230" t="s">
        <v>1025</v>
      </c>
      <c r="D108" s="231">
        <v>1412</v>
      </c>
      <c r="E108" s="232">
        <v>1.713182</v>
      </c>
      <c r="F108" s="231">
        <v>3831.0129000000002</v>
      </c>
      <c r="G108" s="232">
        <v>0</v>
      </c>
    </row>
    <row r="109" spans="1:7" ht="14.1" customHeight="1" x14ac:dyDescent="0.3">
      <c r="A109" s="229" t="s">
        <v>1031</v>
      </c>
      <c r="B109" s="228" t="s">
        <v>1030</v>
      </c>
      <c r="C109" s="230" t="s">
        <v>1025</v>
      </c>
      <c r="D109" s="231">
        <v>16774.211299999999</v>
      </c>
      <c r="E109" s="232">
        <v>0.81362800000000002</v>
      </c>
      <c r="F109" s="231">
        <v>30422.179199999999</v>
      </c>
      <c r="G109" s="232">
        <v>0</v>
      </c>
    </row>
    <row r="110" spans="1:7" ht="14.1" customHeight="1" x14ac:dyDescent="0.3">
      <c r="A110" s="229" t="s">
        <v>1029</v>
      </c>
      <c r="B110" s="228" t="s">
        <v>1028</v>
      </c>
      <c r="C110" s="230" t="s">
        <v>176</v>
      </c>
      <c r="D110" s="231">
        <v>12.23</v>
      </c>
      <c r="E110" s="232">
        <v>1.9835590000000001</v>
      </c>
      <c r="F110" s="231">
        <v>40.157899999999998</v>
      </c>
      <c r="G110" s="232">
        <v>0.3</v>
      </c>
    </row>
    <row r="111" spans="1:7" ht="14.1" customHeight="1" x14ac:dyDescent="0.3">
      <c r="A111" s="229" t="s">
        <v>1027</v>
      </c>
      <c r="B111" s="228" t="s">
        <v>1026</v>
      </c>
      <c r="C111" s="230" t="s">
        <v>1025</v>
      </c>
      <c r="D111" s="231">
        <v>3172.2307000000001</v>
      </c>
      <c r="E111" s="232">
        <v>1.1056109999999999</v>
      </c>
      <c r="F111" s="231">
        <v>6679.4838</v>
      </c>
      <c r="G111" s="232">
        <v>0</v>
      </c>
    </row>
    <row r="113" spans="1:7" x14ac:dyDescent="0.3">
      <c r="A113" s="341" t="str">
        <f>'BDI_15,28%'!A30</f>
        <v>Fortaleza-CE, 28 de agosto de 2024.</v>
      </c>
    </row>
    <row r="122" spans="1:7" ht="15" x14ac:dyDescent="0.3">
      <c r="E122" s="330"/>
      <c r="F122" s="331"/>
      <c r="G122" s="332" t="s">
        <v>1312</v>
      </c>
    </row>
    <row r="123" spans="1:7" ht="15" x14ac:dyDescent="0.3">
      <c r="E123" s="333"/>
      <c r="F123" s="334"/>
      <c r="G123" s="335" t="s">
        <v>1313</v>
      </c>
    </row>
    <row r="124" spans="1:7" ht="15" x14ac:dyDescent="0.3">
      <c r="E124" s="333"/>
      <c r="F124" s="334"/>
      <c r="G124" s="335" t="s">
        <v>1314</v>
      </c>
    </row>
  </sheetData>
  <mergeCells count="7">
    <mergeCell ref="A8:G8"/>
    <mergeCell ref="A9:G9"/>
    <mergeCell ref="A3:G3"/>
    <mergeCell ref="A5:G5"/>
    <mergeCell ref="A6:A7"/>
    <mergeCell ref="B6:F7"/>
    <mergeCell ref="G6:G7"/>
  </mergeCells>
  <printOptions horizontalCentered="1"/>
  <pageMargins left="0.19685039370078741" right="0.19685039370078741" top="1.3779527559055118" bottom="1.1811023622047245" header="0.19685039370078741" footer="0.19685039370078741"/>
  <pageSetup paperSize="9" scale="61" fitToHeight="2" orientation="portrait" r:id="rId1"/>
  <headerFooter>
    <oddHeader>&amp;C&amp;G</oddHeader>
    <oddFooter>&amp;C&amp;12   CONSTRUTORA ALICERCE LTDA – CNPJ 15.844.260/0001-10
Av. Santos Dumont, N° 2789, sala 506, Aldeota, Fortaleza – CE, CEP: 60.150-165
E-mail: comercial@construtoraalicerce.com Tel: (85) 999490050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63D1C6-7F79-42C7-9C8D-087B95AE2A27}">
  <sheetPr>
    <tabColor theme="4" tint="-0.499984740745262"/>
  </sheetPr>
  <dimension ref="A1:AI158"/>
  <sheetViews>
    <sheetView showGridLines="0" view="pageBreakPreview" zoomScaleNormal="100" zoomScaleSheetLayoutView="100" workbookViewId="0">
      <selection activeCell="F96" sqref="F96"/>
    </sheetView>
  </sheetViews>
  <sheetFormatPr defaultColWidth="10.109375" defaultRowHeight="14.4" x14ac:dyDescent="0.3"/>
  <cols>
    <col min="1" max="1" width="7.21875" style="234" customWidth="1"/>
    <col min="2" max="2" width="33.33203125" style="234" customWidth="1"/>
    <col min="3" max="3" width="5" style="234" customWidth="1"/>
    <col min="4" max="4" width="7.44140625" style="234" customWidth="1"/>
    <col min="5" max="11" width="5.88671875" style="234" customWidth="1"/>
    <col min="12" max="12" width="7" style="234" customWidth="1"/>
    <col min="13" max="13" width="7.33203125" style="234" customWidth="1"/>
    <col min="14" max="24" width="5.88671875" style="234" customWidth="1"/>
    <col min="25" max="25" width="7.33203125" style="234" customWidth="1"/>
    <col min="26" max="27" width="5.88671875" style="234" customWidth="1"/>
    <col min="28" max="29" width="8.44140625" style="234" customWidth="1"/>
    <col min="30" max="30" width="9.33203125" style="234" customWidth="1"/>
    <col min="31" max="35" width="4.6640625" style="234" customWidth="1"/>
    <col min="36" max="37" width="4.6640625" style="226" customWidth="1"/>
    <col min="38" max="16384" width="10.109375" style="226"/>
  </cols>
  <sheetData>
    <row r="1" spans="1:30" x14ac:dyDescent="0.3">
      <c r="A1" s="277" t="s">
        <v>1250</v>
      </c>
    </row>
    <row r="2" spans="1:30" x14ac:dyDescent="0.3">
      <c r="A2" s="277" t="s">
        <v>1310</v>
      </c>
    </row>
    <row r="3" spans="1:30" x14ac:dyDescent="0.3">
      <c r="A3" s="278" t="s">
        <v>1249</v>
      </c>
    </row>
    <row r="4" spans="1:30" x14ac:dyDescent="0.3">
      <c r="A4" s="277" t="s">
        <v>1251</v>
      </c>
    </row>
    <row r="5" spans="1:30" x14ac:dyDescent="0.3">
      <c r="A5" s="277" t="s">
        <v>1252</v>
      </c>
    </row>
    <row r="6" spans="1:30" ht="10.199999999999999" customHeight="1" x14ac:dyDescent="0.3">
      <c r="A6" s="515" t="s">
        <v>1221</v>
      </c>
      <c r="B6" s="521" t="s">
        <v>1220</v>
      </c>
      <c r="C6" s="521"/>
      <c r="D6" s="521"/>
      <c r="E6" s="521"/>
      <c r="F6" s="521"/>
      <c r="G6" s="521"/>
      <c r="H6" s="521"/>
      <c r="I6" s="521"/>
      <c r="J6" s="521"/>
      <c r="K6" s="521"/>
      <c r="L6" s="521"/>
      <c r="M6" s="521"/>
      <c r="N6" s="521"/>
      <c r="O6" s="521"/>
      <c r="P6" s="521"/>
      <c r="Q6" s="521"/>
      <c r="R6" s="521"/>
      <c r="S6" s="521"/>
      <c r="T6" s="521"/>
      <c r="U6" s="521"/>
      <c r="V6" s="521"/>
      <c r="W6" s="521"/>
      <c r="X6" s="521"/>
      <c r="Y6" s="521"/>
      <c r="Z6" s="521"/>
      <c r="AA6" s="521"/>
      <c r="AB6" s="521"/>
      <c r="AC6" s="521"/>
      <c r="AD6" s="515" t="s">
        <v>1219</v>
      </c>
    </row>
    <row r="7" spans="1:30" ht="10.95" customHeight="1" x14ac:dyDescent="0.3">
      <c r="A7" s="515"/>
      <c r="B7" s="521"/>
      <c r="C7" s="521"/>
      <c r="D7" s="521"/>
      <c r="E7" s="521"/>
      <c r="F7" s="521"/>
      <c r="G7" s="521"/>
      <c r="H7" s="521"/>
      <c r="I7" s="521"/>
      <c r="J7" s="521"/>
      <c r="K7" s="521"/>
      <c r="L7" s="521"/>
      <c r="M7" s="521"/>
      <c r="N7" s="521"/>
      <c r="O7" s="521"/>
      <c r="P7" s="521"/>
      <c r="Q7" s="521"/>
      <c r="R7" s="521"/>
      <c r="S7" s="521"/>
      <c r="T7" s="521"/>
      <c r="U7" s="521"/>
      <c r="V7" s="521"/>
      <c r="W7" s="521"/>
      <c r="X7" s="521"/>
      <c r="Y7" s="521"/>
      <c r="Z7" s="521"/>
      <c r="AA7" s="521"/>
      <c r="AB7" s="521"/>
      <c r="AC7" s="521"/>
      <c r="AD7" s="515"/>
    </row>
    <row r="8" spans="1:30" ht="2.4" customHeight="1" x14ac:dyDescent="0.3">
      <c r="A8" s="518"/>
      <c r="B8" s="518"/>
      <c r="C8" s="518"/>
      <c r="D8" s="518"/>
      <c r="E8" s="518"/>
      <c r="F8" s="518"/>
      <c r="G8" s="518"/>
      <c r="H8" s="518"/>
      <c r="I8" s="518"/>
      <c r="J8" s="518"/>
      <c r="K8" s="518"/>
      <c r="L8" s="518"/>
      <c r="M8" s="518"/>
      <c r="N8" s="518"/>
      <c r="O8" s="518"/>
      <c r="P8" s="518"/>
      <c r="Q8" s="518"/>
      <c r="R8" s="518"/>
      <c r="S8" s="518"/>
      <c r="T8" s="518"/>
      <c r="U8" s="518"/>
      <c r="V8" s="518"/>
      <c r="W8" s="518"/>
      <c r="X8" s="518"/>
      <c r="Y8" s="518"/>
      <c r="Z8" s="518"/>
      <c r="AA8" s="518"/>
      <c r="AB8" s="518"/>
      <c r="AC8" s="518"/>
      <c r="AD8" s="518"/>
    </row>
    <row r="9" spans="1:30" ht="13.5" customHeight="1" thickBot="1" x14ac:dyDescent="0.35">
      <c r="A9" s="519" t="s">
        <v>1218</v>
      </c>
      <c r="B9" s="519"/>
      <c r="C9" s="519"/>
      <c r="D9" s="519"/>
      <c r="E9" s="519"/>
      <c r="F9" s="519"/>
      <c r="G9" s="519"/>
      <c r="H9" s="519"/>
      <c r="I9" s="519"/>
      <c r="J9" s="519"/>
      <c r="K9" s="519"/>
      <c r="L9" s="519"/>
      <c r="M9" s="519"/>
      <c r="N9" s="519"/>
      <c r="O9" s="519"/>
      <c r="P9" s="519"/>
      <c r="Q9" s="519"/>
      <c r="R9" s="519"/>
      <c r="S9" s="519"/>
      <c r="T9" s="519"/>
      <c r="U9" s="519"/>
      <c r="V9" s="519"/>
      <c r="W9" s="519"/>
      <c r="X9" s="519"/>
      <c r="Y9" s="519"/>
      <c r="Z9" s="519"/>
      <c r="AA9" s="519"/>
      <c r="AB9" s="519"/>
      <c r="AC9" s="519"/>
      <c r="AD9" s="519"/>
    </row>
    <row r="10" spans="1:30" ht="15" thickTop="1" x14ac:dyDescent="0.3">
      <c r="A10" s="520" t="s">
        <v>1217</v>
      </c>
      <c r="B10" s="520"/>
      <c r="C10" s="520"/>
      <c r="D10" s="520"/>
      <c r="E10" s="520"/>
      <c r="F10" s="520"/>
      <c r="G10" s="520"/>
      <c r="H10" s="520"/>
      <c r="I10" s="520"/>
      <c r="J10" s="520"/>
      <c r="K10" s="520"/>
      <c r="L10" s="520"/>
      <c r="M10" s="520"/>
      <c r="N10" s="520"/>
      <c r="O10" s="520"/>
      <c r="P10" s="520"/>
      <c r="Q10" s="520"/>
      <c r="R10" s="520"/>
      <c r="S10" s="520"/>
      <c r="T10" s="520"/>
      <c r="U10" s="520"/>
      <c r="V10" s="520"/>
      <c r="W10" s="520"/>
      <c r="X10" s="520"/>
      <c r="Y10" s="520"/>
      <c r="Z10" s="520"/>
      <c r="AA10" s="520"/>
      <c r="AB10" s="520"/>
      <c r="AC10" s="520"/>
      <c r="AD10" s="520"/>
    </row>
    <row r="11" spans="1:30" ht="5.4" customHeight="1" x14ac:dyDescent="0.3">
      <c r="A11" s="236"/>
      <c r="B11" s="236"/>
      <c r="C11" s="236"/>
      <c r="D11" s="236"/>
      <c r="E11" s="236"/>
      <c r="F11" s="236"/>
      <c r="G11" s="236"/>
      <c r="H11" s="236"/>
      <c r="I11" s="236"/>
      <c r="J11" s="236"/>
      <c r="K11" s="236"/>
      <c r="L11" s="236"/>
      <c r="M11" s="236"/>
      <c r="N11" s="236"/>
      <c r="O11" s="236"/>
      <c r="P11" s="236"/>
      <c r="Q11" s="236"/>
      <c r="R11" s="236"/>
      <c r="S11" s="236"/>
      <c r="T11" s="236"/>
      <c r="U11" s="236"/>
      <c r="V11" s="236"/>
      <c r="W11" s="236"/>
      <c r="X11" s="236"/>
      <c r="Y11" s="236"/>
      <c r="Z11" s="236"/>
      <c r="AA11" s="236"/>
      <c r="AB11" s="236"/>
      <c r="AC11" s="236"/>
      <c r="AD11" s="236"/>
    </row>
    <row r="12" spans="1:30" ht="21.6" customHeight="1" x14ac:dyDescent="0.3">
      <c r="A12" s="517" t="s">
        <v>1216</v>
      </c>
      <c r="B12" s="517" t="s">
        <v>1020</v>
      </c>
      <c r="C12" s="517" t="s">
        <v>1215</v>
      </c>
      <c r="D12" s="517" t="s">
        <v>1214</v>
      </c>
      <c r="E12" s="517"/>
      <c r="F12" s="517"/>
      <c r="G12" s="517"/>
      <c r="H12" s="517"/>
      <c r="I12" s="517"/>
      <c r="J12" s="517"/>
      <c r="K12" s="517"/>
      <c r="L12" s="517"/>
      <c r="M12" s="517" t="s">
        <v>1213</v>
      </c>
      <c r="N12" s="517"/>
      <c r="O12" s="517"/>
      <c r="P12" s="517"/>
      <c r="Q12" s="517"/>
      <c r="R12" s="517"/>
      <c r="S12" s="517"/>
      <c r="T12" s="517"/>
      <c r="U12" s="517"/>
      <c r="V12" s="517"/>
      <c r="W12" s="517" t="s">
        <v>1212</v>
      </c>
      <c r="X12" s="517"/>
      <c r="Y12" s="517"/>
      <c r="Z12" s="517"/>
      <c r="AA12" s="517"/>
      <c r="AB12" s="516" t="s">
        <v>1211</v>
      </c>
      <c r="AC12" s="516"/>
      <c r="AD12" s="516" t="s">
        <v>1210</v>
      </c>
    </row>
    <row r="13" spans="1:30" x14ac:dyDescent="0.3">
      <c r="A13" s="517"/>
      <c r="B13" s="517"/>
      <c r="C13" s="517"/>
      <c r="D13" s="281" t="s">
        <v>930</v>
      </c>
      <c r="E13" s="281" t="s">
        <v>932</v>
      </c>
      <c r="F13" s="281" t="s">
        <v>934</v>
      </c>
      <c r="G13" s="281" t="s">
        <v>936</v>
      </c>
      <c r="H13" s="281" t="s">
        <v>938</v>
      </c>
      <c r="I13" s="281" t="s">
        <v>940</v>
      </c>
      <c r="J13" s="281" t="s">
        <v>942</v>
      </c>
      <c r="K13" s="281" t="s">
        <v>944</v>
      </c>
      <c r="L13" s="281" t="s">
        <v>946</v>
      </c>
      <c r="M13" s="281" t="s">
        <v>951</v>
      </c>
      <c r="N13" s="281" t="s">
        <v>953</v>
      </c>
      <c r="O13" s="281" t="s">
        <v>955</v>
      </c>
      <c r="P13" s="281" t="s">
        <v>957</v>
      </c>
      <c r="Q13" s="281" t="s">
        <v>959</v>
      </c>
      <c r="R13" s="281" t="s">
        <v>961</v>
      </c>
      <c r="S13" s="281" t="s">
        <v>963</v>
      </c>
      <c r="T13" s="281" t="s">
        <v>965</v>
      </c>
      <c r="U13" s="281" t="s">
        <v>967</v>
      </c>
      <c r="V13" s="281" t="s">
        <v>969</v>
      </c>
      <c r="W13" s="281" t="s">
        <v>974</v>
      </c>
      <c r="X13" s="281" t="s">
        <v>976</v>
      </c>
      <c r="Y13" s="281" t="s">
        <v>978</v>
      </c>
      <c r="Z13" s="281" t="s">
        <v>980</v>
      </c>
      <c r="AA13" s="281" t="s">
        <v>982</v>
      </c>
      <c r="AB13" s="281" t="s">
        <v>986</v>
      </c>
      <c r="AC13" s="281" t="s">
        <v>988</v>
      </c>
      <c r="AD13" s="516"/>
    </row>
    <row r="14" spans="1:30" x14ac:dyDescent="0.3">
      <c r="A14" s="325" t="s">
        <v>349</v>
      </c>
      <c r="B14" s="326" t="s">
        <v>350</v>
      </c>
      <c r="C14" s="327" t="s">
        <v>176</v>
      </c>
      <c r="D14" s="328">
        <v>0.2</v>
      </c>
      <c r="E14" s="328">
        <v>0.08</v>
      </c>
      <c r="F14" s="328">
        <v>2.5000000000000001E-2</v>
      </c>
      <c r="G14" s="328">
        <v>1.4999999999999999E-2</v>
      </c>
      <c r="H14" s="328">
        <v>1.6E-2</v>
      </c>
      <c r="I14" s="328">
        <v>2E-3</v>
      </c>
      <c r="J14" s="328">
        <v>0.03</v>
      </c>
      <c r="K14" s="328">
        <v>0</v>
      </c>
      <c r="L14" s="328">
        <v>0</v>
      </c>
      <c r="M14" s="328">
        <v>0.17601651779369801</v>
      </c>
      <c r="N14" s="328">
        <v>4.8673862801810297E-2</v>
      </c>
      <c r="O14" s="328">
        <v>0</v>
      </c>
      <c r="P14" s="328">
        <v>8.5361205355632807E-3</v>
      </c>
      <c r="Q14" s="328">
        <v>6.1965301838594702E-4</v>
      </c>
      <c r="R14" s="328">
        <v>9.9059317903344205E-4</v>
      </c>
      <c r="S14" s="328">
        <v>9.2362028485782594E-2</v>
      </c>
      <c r="T14" s="328">
        <v>7.4230748369202701E-3</v>
      </c>
      <c r="U14" s="328">
        <v>3.6596851857806001E-5</v>
      </c>
      <c r="V14" s="328">
        <v>0</v>
      </c>
      <c r="W14" s="328">
        <v>8.3202325350610895E-2</v>
      </c>
      <c r="X14" s="328">
        <v>2.5212940468096298E-3</v>
      </c>
      <c r="Y14" s="328">
        <v>0.123149371314377</v>
      </c>
      <c r="Z14" s="328">
        <v>4.27090703200977E-2</v>
      </c>
      <c r="AA14" s="328">
        <v>9.2788435461503404E-3</v>
      </c>
      <c r="AB14" s="328">
        <v>0.123154308681123</v>
      </c>
      <c r="AC14" s="328">
        <v>7.5840222372748102E-3</v>
      </c>
      <c r="AD14" s="328">
        <v>1.0943000000000001</v>
      </c>
    </row>
    <row r="15" spans="1:30" x14ac:dyDescent="0.3">
      <c r="A15" s="237" t="s">
        <v>1209</v>
      </c>
      <c r="B15" s="238" t="s">
        <v>1208</v>
      </c>
      <c r="C15" s="239" t="s">
        <v>176</v>
      </c>
      <c r="D15" s="240">
        <v>0.2</v>
      </c>
      <c r="E15" s="240">
        <v>0.08</v>
      </c>
      <c r="F15" s="240">
        <v>2.5000000000000001E-2</v>
      </c>
      <c r="G15" s="240">
        <v>1.4999999999999999E-2</v>
      </c>
      <c r="H15" s="240">
        <v>1.6E-2</v>
      </c>
      <c r="I15" s="240">
        <v>2E-3</v>
      </c>
      <c r="J15" s="240">
        <v>0.03</v>
      </c>
      <c r="K15" s="240">
        <v>0</v>
      </c>
      <c r="L15" s="240">
        <v>0</v>
      </c>
      <c r="M15" s="240">
        <v>0.17601651779369801</v>
      </c>
      <c r="N15" s="240">
        <v>4.8673862801810297E-2</v>
      </c>
      <c r="O15" s="240">
        <v>0</v>
      </c>
      <c r="P15" s="240">
        <v>8.5361205355632807E-3</v>
      </c>
      <c r="Q15" s="240">
        <v>6.1965301838594702E-4</v>
      </c>
      <c r="R15" s="240">
        <v>9.9059317903344205E-4</v>
      </c>
      <c r="S15" s="240">
        <v>9.2362028485782594E-2</v>
      </c>
      <c r="T15" s="240">
        <v>7.4230748369202701E-3</v>
      </c>
      <c r="U15" s="240">
        <v>3.6596851857806001E-5</v>
      </c>
      <c r="V15" s="240">
        <v>0</v>
      </c>
      <c r="W15" s="240">
        <v>8.3202325350610895E-2</v>
      </c>
      <c r="X15" s="240">
        <v>2.5212940468096298E-3</v>
      </c>
      <c r="Y15" s="240">
        <v>0.123149371314377</v>
      </c>
      <c r="Z15" s="240">
        <v>4.27090703200977E-2</v>
      </c>
      <c r="AA15" s="240">
        <v>9.2788435461503404E-3</v>
      </c>
      <c r="AB15" s="240">
        <v>0.123154308681123</v>
      </c>
      <c r="AC15" s="240">
        <v>7.5840222372748102E-3</v>
      </c>
      <c r="AD15" s="240">
        <v>1.0943000000000001</v>
      </c>
    </row>
    <row r="16" spans="1:30" x14ac:dyDescent="0.3">
      <c r="A16" s="237" t="s">
        <v>1207</v>
      </c>
      <c r="B16" s="238" t="s">
        <v>1206</v>
      </c>
      <c r="C16" s="239" t="s">
        <v>1025</v>
      </c>
      <c r="D16" s="240">
        <v>0.2</v>
      </c>
      <c r="E16" s="240">
        <v>0.08</v>
      </c>
      <c r="F16" s="240">
        <v>2.5000000000000001E-2</v>
      </c>
      <c r="G16" s="240">
        <v>1.4999999999999999E-2</v>
      </c>
      <c r="H16" s="240">
        <v>1.6E-2</v>
      </c>
      <c r="I16" s="240">
        <v>2E-3</v>
      </c>
      <c r="J16" s="240">
        <v>0.03</v>
      </c>
      <c r="K16" s="240">
        <v>1.11111111111111E-3</v>
      </c>
      <c r="L16" s="240">
        <v>0</v>
      </c>
      <c r="M16" s="240">
        <v>0</v>
      </c>
      <c r="N16" s="240">
        <v>0</v>
      </c>
      <c r="O16" s="240">
        <v>5.6086545131903899E-2</v>
      </c>
      <c r="P16" s="240">
        <v>8.6701547892778699E-3</v>
      </c>
      <c r="Q16" s="240">
        <v>6.1977925359259797E-4</v>
      </c>
      <c r="R16" s="240">
        <v>9.3277054422397402E-4</v>
      </c>
      <c r="S16" s="240">
        <v>9.2380844402766296E-2</v>
      </c>
      <c r="T16" s="240">
        <v>7.4245870596614102E-3</v>
      </c>
      <c r="U16" s="240">
        <v>1.6581569701395199E-4</v>
      </c>
      <c r="V16" s="240">
        <v>0</v>
      </c>
      <c r="W16" s="240">
        <v>4.4934257854297797E-2</v>
      </c>
      <c r="X16" s="240">
        <v>1.23786396974801E-3</v>
      </c>
      <c r="Y16" s="240">
        <v>6.7087914071784396E-2</v>
      </c>
      <c r="Z16" s="240">
        <v>3.7320975900110097E-2</v>
      </c>
      <c r="AA16" s="240">
        <v>9.2807338245767708E-3</v>
      </c>
      <c r="AB16" s="240">
        <v>6.1375978958908603E-2</v>
      </c>
      <c r="AC16" s="240">
        <v>4.0516499736219201E-3</v>
      </c>
      <c r="AD16" s="240">
        <v>0.76070000000000004</v>
      </c>
    </row>
    <row r="17" spans="1:30" x14ac:dyDescent="0.3">
      <c r="A17" s="237" t="s">
        <v>1205</v>
      </c>
      <c r="B17" s="238" t="s">
        <v>1204</v>
      </c>
      <c r="C17" s="239" t="s">
        <v>1025</v>
      </c>
      <c r="D17" s="240">
        <v>0.2</v>
      </c>
      <c r="E17" s="240">
        <v>0.08</v>
      </c>
      <c r="F17" s="240">
        <v>2.5000000000000001E-2</v>
      </c>
      <c r="G17" s="240">
        <v>1.4999999999999999E-2</v>
      </c>
      <c r="H17" s="240">
        <v>1.6E-2</v>
      </c>
      <c r="I17" s="240">
        <v>2E-3</v>
      </c>
      <c r="J17" s="240">
        <v>0.03</v>
      </c>
      <c r="K17" s="240">
        <v>0</v>
      </c>
      <c r="L17" s="240">
        <v>0</v>
      </c>
      <c r="M17" s="240">
        <v>0</v>
      </c>
      <c r="N17" s="240">
        <v>0</v>
      </c>
      <c r="O17" s="240">
        <v>0</v>
      </c>
      <c r="P17" s="240">
        <v>8.5364931402512698E-3</v>
      </c>
      <c r="Q17" s="240">
        <v>6.1968006645990697E-4</v>
      </c>
      <c r="R17" s="240">
        <v>1.00637427377184E-3</v>
      </c>
      <c r="S17" s="240">
        <v>9.2366060121074497E-2</v>
      </c>
      <c r="T17" s="240">
        <v>7.4233988567688697E-3</v>
      </c>
      <c r="U17" s="240">
        <v>6.4453695935398002E-5</v>
      </c>
      <c r="V17" s="240">
        <v>0</v>
      </c>
      <c r="W17" s="240">
        <v>8.0605973288708097E-2</v>
      </c>
      <c r="X17" s="240">
        <v>2.44261635397458E-3</v>
      </c>
      <c r="Y17" s="240">
        <v>0.123154746828099</v>
      </c>
      <c r="Z17" s="240">
        <v>3.5520526724936399E-2</v>
      </c>
      <c r="AA17" s="240">
        <v>9.2792485709610895E-3</v>
      </c>
      <c r="AB17" s="240">
        <v>4.04860573367683E-2</v>
      </c>
      <c r="AC17" s="240">
        <v>7.34736068135929E-3</v>
      </c>
      <c r="AD17" s="240">
        <v>0.77690000000000003</v>
      </c>
    </row>
    <row r="18" spans="1:30" x14ac:dyDescent="0.3">
      <c r="A18" s="325" t="s">
        <v>351</v>
      </c>
      <c r="B18" s="326" t="s">
        <v>352</v>
      </c>
      <c r="C18" s="327" t="s">
        <v>176</v>
      </c>
      <c r="D18" s="328">
        <v>0.2</v>
      </c>
      <c r="E18" s="328">
        <v>0.08</v>
      </c>
      <c r="F18" s="328">
        <v>2.5000000000000001E-2</v>
      </c>
      <c r="G18" s="328">
        <v>1.4999999999999999E-2</v>
      </c>
      <c r="H18" s="328">
        <v>1.6E-2</v>
      </c>
      <c r="I18" s="328">
        <v>2E-3</v>
      </c>
      <c r="J18" s="328">
        <v>0.03</v>
      </c>
      <c r="K18" s="328">
        <v>1.11111111111111E-3</v>
      </c>
      <c r="L18" s="328">
        <v>0</v>
      </c>
      <c r="M18" s="328">
        <v>0.17757578249797801</v>
      </c>
      <c r="N18" s="328">
        <v>4.9111926974802197E-2</v>
      </c>
      <c r="O18" s="328">
        <v>0</v>
      </c>
      <c r="P18" s="328">
        <v>8.6689214636737795E-3</v>
      </c>
      <c r="Q18" s="328">
        <v>6.1969109027361195E-4</v>
      </c>
      <c r="R18" s="328">
        <v>9.4819161646152498E-4</v>
      </c>
      <c r="S18" s="328">
        <v>9.2367703269361098E-2</v>
      </c>
      <c r="T18" s="328">
        <v>7.4235309155044702E-3</v>
      </c>
      <c r="U18" s="328">
        <v>8.2825504235262899E-6</v>
      </c>
      <c r="V18" s="328">
        <v>0</v>
      </c>
      <c r="W18" s="328">
        <v>7.5901789351206395E-2</v>
      </c>
      <c r="X18" s="328">
        <v>2.30006467760327E-3</v>
      </c>
      <c r="Y18" s="328">
        <v>0.123156937692481</v>
      </c>
      <c r="Z18" s="328">
        <v>4.2775168972111297E-2</v>
      </c>
      <c r="AA18" s="328">
        <v>9.2794136443805908E-3</v>
      </c>
      <c r="AB18" s="328">
        <v>0.124288580990812</v>
      </c>
      <c r="AC18" s="328">
        <v>6.9211225768740798E-3</v>
      </c>
      <c r="AD18" s="328">
        <v>1.0905</v>
      </c>
    </row>
    <row r="19" spans="1:30" x14ac:dyDescent="0.3">
      <c r="A19" s="237" t="s">
        <v>1203</v>
      </c>
      <c r="B19" s="238" t="s">
        <v>1202</v>
      </c>
      <c r="C19" s="239" t="s">
        <v>1025</v>
      </c>
      <c r="D19" s="240">
        <v>0.2</v>
      </c>
      <c r="E19" s="240">
        <v>0.08</v>
      </c>
      <c r="F19" s="240">
        <v>2.5000000000000001E-2</v>
      </c>
      <c r="G19" s="240">
        <v>1.4999999999999999E-2</v>
      </c>
      <c r="H19" s="240">
        <v>1.6E-2</v>
      </c>
      <c r="I19" s="240">
        <v>2E-3</v>
      </c>
      <c r="J19" s="240">
        <v>0.03</v>
      </c>
      <c r="K19" s="240">
        <v>0</v>
      </c>
      <c r="L19" s="240">
        <v>0</v>
      </c>
      <c r="M19" s="240">
        <v>0</v>
      </c>
      <c r="N19" s="240">
        <v>0</v>
      </c>
      <c r="O19" s="240">
        <v>5.1266804427400101E-2</v>
      </c>
      <c r="P19" s="240">
        <v>8.5429254178361995E-3</v>
      </c>
      <c r="Q19" s="240">
        <v>6.2014699756801303E-4</v>
      </c>
      <c r="R19" s="240">
        <v>5.5694179329449903E-4</v>
      </c>
      <c r="S19" s="240">
        <v>9.2435658272020493E-2</v>
      </c>
      <c r="T19" s="240">
        <v>7.4289924138989296E-3</v>
      </c>
      <c r="U19" s="240">
        <v>1.2669139775781E-3</v>
      </c>
      <c r="V19" s="240">
        <v>0</v>
      </c>
      <c r="W19" s="240">
        <v>4.81827940294383E-2</v>
      </c>
      <c r="X19" s="240">
        <v>1.32735573121581E-3</v>
      </c>
      <c r="Y19" s="240">
        <v>7.19807399352939E-2</v>
      </c>
      <c r="Z19" s="240">
        <v>3.71877882655871E-2</v>
      </c>
      <c r="AA19" s="240">
        <v>9.2862405173736607E-3</v>
      </c>
      <c r="AB19" s="240">
        <v>5.96595650542514E-2</v>
      </c>
      <c r="AC19" s="240">
        <v>4.3430904314424902E-3</v>
      </c>
      <c r="AD19" s="240">
        <v>0.7621</v>
      </c>
    </row>
    <row r="20" spans="1:30" x14ac:dyDescent="0.3">
      <c r="A20" s="237" t="s">
        <v>1201</v>
      </c>
      <c r="B20" s="238" t="s">
        <v>1200</v>
      </c>
      <c r="C20" s="239" t="s">
        <v>176</v>
      </c>
      <c r="D20" s="240">
        <v>0.2</v>
      </c>
      <c r="E20" s="240">
        <v>0.08</v>
      </c>
      <c r="F20" s="240">
        <v>2.5000000000000001E-2</v>
      </c>
      <c r="G20" s="240">
        <v>1.4999999999999999E-2</v>
      </c>
      <c r="H20" s="240">
        <v>1.6E-2</v>
      </c>
      <c r="I20" s="240">
        <v>2E-3</v>
      </c>
      <c r="J20" s="240">
        <v>0.03</v>
      </c>
      <c r="K20" s="240">
        <v>1.11111111111111E-3</v>
      </c>
      <c r="L20" s="240">
        <v>0</v>
      </c>
      <c r="M20" s="240">
        <v>0.18118695981820199</v>
      </c>
      <c r="N20" s="240">
        <v>5.0126560309410199E-2</v>
      </c>
      <c r="O20" s="240">
        <v>2.6455606558912301E-2</v>
      </c>
      <c r="P20" s="240">
        <v>8.6690564711717297E-3</v>
      </c>
      <c r="Q20" s="240">
        <v>6.1970074117931599E-4</v>
      </c>
      <c r="R20" s="240">
        <v>9.5159953370862603E-4</v>
      </c>
      <c r="S20" s="240">
        <v>9.2369141779625893E-2</v>
      </c>
      <c r="T20" s="240">
        <v>7.4236465276182797E-3</v>
      </c>
      <c r="U20" s="240">
        <v>2.0440059712735401E-5</v>
      </c>
      <c r="V20" s="240">
        <v>0</v>
      </c>
      <c r="W20" s="240">
        <v>6.4778273628024893E-2</v>
      </c>
      <c r="X20" s="240">
        <v>1.78453355581437E-3</v>
      </c>
      <c r="Y20" s="240">
        <v>9.6703249147255504E-2</v>
      </c>
      <c r="Z20" s="240">
        <v>4.37703267775853E-2</v>
      </c>
      <c r="AA20" s="240">
        <v>9.2795581595228604E-3</v>
      </c>
      <c r="AB20" s="240">
        <v>0.135767449844231</v>
      </c>
      <c r="AC20" s="240">
        <v>5.8409530538436998E-3</v>
      </c>
      <c r="AD20" s="240">
        <v>1.0949</v>
      </c>
    </row>
    <row r="21" spans="1:30" x14ac:dyDescent="0.3">
      <c r="A21" s="325" t="s">
        <v>556</v>
      </c>
      <c r="B21" s="326" t="s">
        <v>557</v>
      </c>
      <c r="C21" s="327" t="s">
        <v>176</v>
      </c>
      <c r="D21" s="328">
        <v>0.2</v>
      </c>
      <c r="E21" s="328">
        <v>0.08</v>
      </c>
      <c r="F21" s="328">
        <v>2.5000000000000001E-2</v>
      </c>
      <c r="G21" s="328">
        <v>1.4999999999999999E-2</v>
      </c>
      <c r="H21" s="328">
        <v>1.6E-2</v>
      </c>
      <c r="I21" s="328">
        <v>2E-3</v>
      </c>
      <c r="J21" s="328">
        <v>0.03</v>
      </c>
      <c r="K21" s="328">
        <v>0</v>
      </c>
      <c r="L21" s="328">
        <v>0</v>
      </c>
      <c r="M21" s="328">
        <v>0.17709489002084899</v>
      </c>
      <c r="N21" s="328">
        <v>4.8976990163873399E-2</v>
      </c>
      <c r="O21" s="328">
        <v>0</v>
      </c>
      <c r="P21" s="328">
        <v>8.5346664983003296E-3</v>
      </c>
      <c r="Q21" s="328">
        <v>6.1954746709070999E-4</v>
      </c>
      <c r="R21" s="328">
        <v>8.5272461637797298E-4</v>
      </c>
      <c r="S21" s="328">
        <v>9.2346295597459396E-2</v>
      </c>
      <c r="T21" s="328">
        <v>7.4218103951432897E-3</v>
      </c>
      <c r="U21" s="328">
        <v>4.0167657542672697E-6</v>
      </c>
      <c r="V21" s="328">
        <v>0</v>
      </c>
      <c r="W21" s="328">
        <v>7.7975512108770406E-2</v>
      </c>
      <c r="X21" s="328">
        <v>2.36290504680386E-3</v>
      </c>
      <c r="Y21" s="328">
        <v>0.123128394129946</v>
      </c>
      <c r="Z21" s="328">
        <v>4.2747230128795201E-2</v>
      </c>
      <c r="AA21" s="328">
        <v>9.2772629939291106E-3</v>
      </c>
      <c r="AB21" s="328">
        <v>0.123593146481144</v>
      </c>
      <c r="AC21" s="328">
        <v>7.1075900259254601E-3</v>
      </c>
      <c r="AD21" s="328">
        <v>1.0900000000000001</v>
      </c>
    </row>
    <row r="22" spans="1:30" x14ac:dyDescent="0.3">
      <c r="A22" s="237" t="s">
        <v>1199</v>
      </c>
      <c r="B22" s="238" t="s">
        <v>1198</v>
      </c>
      <c r="C22" s="239" t="s">
        <v>1025</v>
      </c>
      <c r="D22" s="240">
        <v>0.2</v>
      </c>
      <c r="E22" s="240">
        <v>0.08</v>
      </c>
      <c r="F22" s="240">
        <v>2.5000000000000001E-2</v>
      </c>
      <c r="G22" s="240">
        <v>1.4999999999999999E-2</v>
      </c>
      <c r="H22" s="240">
        <v>1.6E-2</v>
      </c>
      <c r="I22" s="240">
        <v>2E-3</v>
      </c>
      <c r="J22" s="240">
        <v>0.03</v>
      </c>
      <c r="K22" s="240">
        <v>1.11111111111111E-3</v>
      </c>
      <c r="L22" s="240">
        <v>0</v>
      </c>
      <c r="M22" s="240">
        <v>0</v>
      </c>
      <c r="N22" s="240">
        <v>0</v>
      </c>
      <c r="O22" s="240">
        <v>7.2399804870337495E-2</v>
      </c>
      <c r="P22" s="240">
        <v>8.6715175163918704E-3</v>
      </c>
      <c r="Q22" s="240">
        <v>6.1987666707760301E-4</v>
      </c>
      <c r="R22" s="240">
        <v>6.89946185431961E-4</v>
      </c>
      <c r="S22" s="240">
        <v>9.2395364314410394E-2</v>
      </c>
      <c r="T22" s="240">
        <v>7.4257540153089604E-3</v>
      </c>
      <c r="U22" s="240">
        <v>5.6551592388883398E-4</v>
      </c>
      <c r="V22" s="240">
        <v>0</v>
      </c>
      <c r="W22" s="240">
        <v>3.71078785715055E-2</v>
      </c>
      <c r="X22" s="240">
        <v>9.3707190011231198E-4</v>
      </c>
      <c r="Y22" s="240">
        <v>5.0794014215543103E-2</v>
      </c>
      <c r="Z22" s="240">
        <v>3.7848568943771102E-2</v>
      </c>
      <c r="AA22" s="240">
        <v>9.2821925191361992E-3</v>
      </c>
      <c r="AB22" s="240">
        <v>6.7461618163915396E-2</v>
      </c>
      <c r="AC22" s="240">
        <v>3.3145139359618998E-3</v>
      </c>
      <c r="AD22" s="240">
        <v>0.75860000000000005</v>
      </c>
    </row>
    <row r="23" spans="1:30" x14ac:dyDescent="0.3">
      <c r="A23" s="237" t="s">
        <v>1197</v>
      </c>
      <c r="B23" s="238" t="s">
        <v>1196</v>
      </c>
      <c r="C23" s="239" t="s">
        <v>176</v>
      </c>
      <c r="D23" s="240">
        <v>0.2</v>
      </c>
      <c r="E23" s="240">
        <v>0.08</v>
      </c>
      <c r="F23" s="240">
        <v>2.5000000000000001E-2</v>
      </c>
      <c r="G23" s="240">
        <v>1.4999999999999999E-2</v>
      </c>
      <c r="H23" s="240">
        <v>1.6E-2</v>
      </c>
      <c r="I23" s="240">
        <v>2E-3</v>
      </c>
      <c r="J23" s="240">
        <v>0.03</v>
      </c>
      <c r="K23" s="240">
        <v>0</v>
      </c>
      <c r="L23" s="240">
        <v>0</v>
      </c>
      <c r="M23" s="240">
        <v>0.182965718159461</v>
      </c>
      <c r="N23" s="240">
        <v>5.0626466540138602E-2</v>
      </c>
      <c r="O23" s="240">
        <v>4.0441628139200797E-2</v>
      </c>
      <c r="P23" s="240">
        <v>8.5354455339588502E-3</v>
      </c>
      <c r="Q23" s="240">
        <v>6.1960401875199599E-4</v>
      </c>
      <c r="R23" s="240">
        <v>9.3941540168734504E-4</v>
      </c>
      <c r="S23" s="240">
        <v>9.2354724873192295E-2</v>
      </c>
      <c r="T23" s="240">
        <v>7.4224878504310504E-3</v>
      </c>
      <c r="U23" s="240">
        <v>8.6737134021976202E-6</v>
      </c>
      <c r="V23" s="240">
        <v>0</v>
      </c>
      <c r="W23" s="240">
        <v>5.5405276426854499E-2</v>
      </c>
      <c r="X23" s="240">
        <v>1.5263230928420099E-3</v>
      </c>
      <c r="Y23" s="240">
        <v>8.2698005025055504E-2</v>
      </c>
      <c r="Z23" s="240">
        <v>4.4285253255367203E-2</v>
      </c>
      <c r="AA23" s="240">
        <v>9.2781098130388096E-3</v>
      </c>
      <c r="AB23" s="240">
        <v>0.14128041243672201</v>
      </c>
      <c r="AC23" s="240">
        <v>4.99410901231422E-3</v>
      </c>
      <c r="AD23" s="240">
        <v>1.0913999999999999</v>
      </c>
    </row>
    <row r="24" spans="1:30" x14ac:dyDescent="0.3">
      <c r="A24" s="237" t="s">
        <v>1195</v>
      </c>
      <c r="B24" s="238" t="s">
        <v>1194</v>
      </c>
      <c r="C24" s="239" t="s">
        <v>1025</v>
      </c>
      <c r="D24" s="240">
        <v>0.2</v>
      </c>
      <c r="E24" s="240">
        <v>0.08</v>
      </c>
      <c r="F24" s="240">
        <v>2.5000000000000001E-2</v>
      </c>
      <c r="G24" s="240">
        <v>1.4999999999999999E-2</v>
      </c>
      <c r="H24" s="240">
        <v>1.6E-2</v>
      </c>
      <c r="I24" s="240">
        <v>2E-3</v>
      </c>
      <c r="J24" s="240">
        <v>0.03</v>
      </c>
      <c r="K24" s="240">
        <v>0</v>
      </c>
      <c r="L24" s="240">
        <v>0</v>
      </c>
      <c r="M24" s="240">
        <v>0</v>
      </c>
      <c r="N24" s="240">
        <v>0</v>
      </c>
      <c r="O24" s="240">
        <v>5.4791451216339597E-2</v>
      </c>
      <c r="P24" s="240">
        <v>8.5338240964303192E-3</v>
      </c>
      <c r="Q24" s="240">
        <v>6.1948631555714404E-4</v>
      </c>
      <c r="R24" s="240">
        <v>7.2695269506286295E-4</v>
      </c>
      <c r="S24" s="240">
        <v>9.2337180690378301E-2</v>
      </c>
      <c r="T24" s="240">
        <v>7.4210778361198E-3</v>
      </c>
      <c r="U24" s="240">
        <v>3.0962394190619097E-5</v>
      </c>
      <c r="V24" s="240">
        <v>0</v>
      </c>
      <c r="W24" s="240">
        <v>4.5784334450507197E-2</v>
      </c>
      <c r="X24" s="240">
        <v>1.2612821642441999E-3</v>
      </c>
      <c r="Y24" s="240">
        <v>6.8324789704164807E-2</v>
      </c>
      <c r="Z24" s="240">
        <v>3.72627499278105E-2</v>
      </c>
      <c r="AA24" s="240">
        <v>9.2763472951497492E-3</v>
      </c>
      <c r="AB24" s="240">
        <v>6.0521624169821001E-2</v>
      </c>
      <c r="AC24" s="240">
        <v>4.1268985924824402E-3</v>
      </c>
      <c r="AD24" s="240">
        <v>0.75900000000000001</v>
      </c>
    </row>
    <row r="25" spans="1:30" x14ac:dyDescent="0.3">
      <c r="A25" s="237" t="s">
        <v>1193</v>
      </c>
      <c r="B25" s="238" t="s">
        <v>1192</v>
      </c>
      <c r="C25" s="239" t="s">
        <v>1025</v>
      </c>
      <c r="D25" s="240">
        <v>0.2</v>
      </c>
      <c r="E25" s="240">
        <v>0.08</v>
      </c>
      <c r="F25" s="240">
        <v>2.5000000000000001E-2</v>
      </c>
      <c r="G25" s="240">
        <v>1.4999999999999999E-2</v>
      </c>
      <c r="H25" s="240">
        <v>1.6E-2</v>
      </c>
      <c r="I25" s="240">
        <v>2E-3</v>
      </c>
      <c r="J25" s="240">
        <v>0.03</v>
      </c>
      <c r="K25" s="240">
        <v>1.11111111111111E-3</v>
      </c>
      <c r="L25" s="240">
        <v>0</v>
      </c>
      <c r="M25" s="240">
        <v>0</v>
      </c>
      <c r="N25" s="240">
        <v>0</v>
      </c>
      <c r="O25" s="240">
        <v>6.7570624751200695E-2</v>
      </c>
      <c r="P25" s="240">
        <v>8.6707124251196293E-3</v>
      </c>
      <c r="Q25" s="240">
        <v>6.1981911575586699E-4</v>
      </c>
      <c r="R25" s="240">
        <v>7.5422849330082501E-4</v>
      </c>
      <c r="S25" s="240">
        <v>9.2386786034857393E-2</v>
      </c>
      <c r="T25" s="240">
        <v>7.4250645846832102E-3</v>
      </c>
      <c r="U25" s="240">
        <v>4.0843817270018001E-4</v>
      </c>
      <c r="V25" s="240">
        <v>0</v>
      </c>
      <c r="W25" s="240">
        <v>4.0631282172916103E-2</v>
      </c>
      <c r="X25" s="240">
        <v>1.02604714296469E-3</v>
      </c>
      <c r="Y25" s="240">
        <v>5.5611756628609198E-2</v>
      </c>
      <c r="Z25" s="240">
        <v>3.7690741554483799E-2</v>
      </c>
      <c r="AA25" s="240">
        <v>9.2813307308540205E-3</v>
      </c>
      <c r="AB25" s="240">
        <v>6.5641123069427404E-2</v>
      </c>
      <c r="AC25" s="240">
        <v>3.6292279748253698E-3</v>
      </c>
      <c r="AD25" s="240">
        <v>0.76049999999999995</v>
      </c>
    </row>
    <row r="26" spans="1:30" x14ac:dyDescent="0.3">
      <c r="A26" s="237" t="s">
        <v>1191</v>
      </c>
      <c r="B26" s="238" t="s">
        <v>1190</v>
      </c>
      <c r="C26" s="239" t="s">
        <v>1025</v>
      </c>
      <c r="D26" s="240">
        <v>0.2</v>
      </c>
      <c r="E26" s="240">
        <v>0.08</v>
      </c>
      <c r="F26" s="240">
        <v>2.5000000000000001E-2</v>
      </c>
      <c r="G26" s="240">
        <v>1.4999999999999999E-2</v>
      </c>
      <c r="H26" s="240">
        <v>1.6E-2</v>
      </c>
      <c r="I26" s="240">
        <v>2E-3</v>
      </c>
      <c r="J26" s="240">
        <v>0.03</v>
      </c>
      <c r="K26" s="240">
        <v>4.1481481481481499E-3</v>
      </c>
      <c r="L26" s="240">
        <v>0</v>
      </c>
      <c r="M26" s="240">
        <v>0</v>
      </c>
      <c r="N26" s="240">
        <v>0</v>
      </c>
      <c r="O26" s="240">
        <v>4.0619282665484398E-3</v>
      </c>
      <c r="P26" s="240">
        <v>7.8754514181994806E-3</v>
      </c>
      <c r="Q26" s="240">
        <v>4.5807828188904097E-4</v>
      </c>
      <c r="R26" s="240">
        <v>1.0235135684924801E-3</v>
      </c>
      <c r="S26" s="240">
        <v>9.2291084753473293E-2</v>
      </c>
      <c r="T26" s="240">
        <v>7.4173731363104296E-3</v>
      </c>
      <c r="U26" s="240">
        <v>4.9963924471747001E-5</v>
      </c>
      <c r="V26" s="240">
        <v>0</v>
      </c>
      <c r="W26" s="240">
        <v>7.97767487546166E-2</v>
      </c>
      <c r="X26" s="240">
        <v>2.1977165668829201E-3</v>
      </c>
      <c r="Y26" s="240">
        <v>0.11899285140474899</v>
      </c>
      <c r="Z26" s="240">
        <v>3.5621676587180302E-2</v>
      </c>
      <c r="AA26" s="240">
        <v>9.2717164203880396E-3</v>
      </c>
      <c r="AB26" s="240">
        <v>4.2118757347208102E-2</v>
      </c>
      <c r="AC26" s="240">
        <v>7.2000160508893102E-3</v>
      </c>
      <c r="AD26" s="240">
        <v>0.78049999999999997</v>
      </c>
    </row>
    <row r="27" spans="1:30" x14ac:dyDescent="0.3">
      <c r="A27" s="237" t="s">
        <v>1189</v>
      </c>
      <c r="B27" s="238" t="s">
        <v>1188</v>
      </c>
      <c r="C27" s="239" t="s">
        <v>176</v>
      </c>
      <c r="D27" s="240">
        <v>0.2</v>
      </c>
      <c r="E27" s="240">
        <v>0.08</v>
      </c>
      <c r="F27" s="240">
        <v>2.5000000000000001E-2</v>
      </c>
      <c r="G27" s="240">
        <v>1.4999999999999999E-2</v>
      </c>
      <c r="H27" s="240">
        <v>1.6E-2</v>
      </c>
      <c r="I27" s="240">
        <v>2E-3</v>
      </c>
      <c r="J27" s="240">
        <v>0.03</v>
      </c>
      <c r="K27" s="240">
        <v>4.1481481481481499E-3</v>
      </c>
      <c r="L27" s="240">
        <v>0</v>
      </c>
      <c r="M27" s="240">
        <v>0.184735674047209</v>
      </c>
      <c r="N27" s="240">
        <v>5.1123539778256101E-2</v>
      </c>
      <c r="O27" s="240">
        <v>5.3726531879511097E-2</v>
      </c>
      <c r="P27" s="240">
        <v>8.8051797266225501E-3</v>
      </c>
      <c r="Q27" s="240">
        <v>6.1979230050812596E-4</v>
      </c>
      <c r="R27" s="240">
        <v>8.9218108406533101E-4</v>
      </c>
      <c r="S27" s="240">
        <v>9.2382789103345297E-2</v>
      </c>
      <c r="T27" s="240">
        <v>7.42474335395432E-3</v>
      </c>
      <c r="U27" s="240">
        <v>9.2780644507146304E-5</v>
      </c>
      <c r="V27" s="240">
        <v>0</v>
      </c>
      <c r="W27" s="240">
        <v>4.6515709069727899E-2</v>
      </c>
      <c r="X27" s="240">
        <v>1.2814303169622599E-3</v>
      </c>
      <c r="Y27" s="240">
        <v>6.9450520258282605E-2</v>
      </c>
      <c r="Z27" s="240">
        <v>4.4793702781375302E-2</v>
      </c>
      <c r="AA27" s="240">
        <v>9.2809291924429004E-3</v>
      </c>
      <c r="AB27" s="240">
        <v>0.14878602493895801</v>
      </c>
      <c r="AC27" s="240">
        <v>4.1981386450166301E-3</v>
      </c>
      <c r="AD27" s="240">
        <v>1.0963000000000001</v>
      </c>
    </row>
    <row r="28" spans="1:30" x14ac:dyDescent="0.3">
      <c r="A28" s="237" t="s">
        <v>1187</v>
      </c>
      <c r="B28" s="238" t="s">
        <v>1186</v>
      </c>
      <c r="C28" s="239" t="s">
        <v>1025</v>
      </c>
      <c r="D28" s="240">
        <v>0.2</v>
      </c>
      <c r="E28" s="240">
        <v>0.08</v>
      </c>
      <c r="F28" s="240">
        <v>2.5000000000000001E-2</v>
      </c>
      <c r="G28" s="240">
        <v>1.4999999999999999E-2</v>
      </c>
      <c r="H28" s="240">
        <v>1.6E-2</v>
      </c>
      <c r="I28" s="240">
        <v>2E-3</v>
      </c>
      <c r="J28" s="240">
        <v>0.03</v>
      </c>
      <c r="K28" s="240">
        <v>1.11111111111111E-3</v>
      </c>
      <c r="L28" s="240">
        <v>0</v>
      </c>
      <c r="M28" s="240">
        <v>0</v>
      </c>
      <c r="N28" s="240">
        <v>0</v>
      </c>
      <c r="O28" s="240">
        <v>6.7570624751200695E-2</v>
      </c>
      <c r="P28" s="240">
        <v>8.6707124251196293E-3</v>
      </c>
      <c r="Q28" s="240">
        <v>6.1981911575586699E-4</v>
      </c>
      <c r="R28" s="240">
        <v>7.5422849330082501E-4</v>
      </c>
      <c r="S28" s="240">
        <v>9.2386786034857393E-2</v>
      </c>
      <c r="T28" s="240">
        <v>7.4250645846832102E-3</v>
      </c>
      <c r="U28" s="240">
        <v>4.0843817270018001E-4</v>
      </c>
      <c r="V28" s="240">
        <v>0</v>
      </c>
      <c r="W28" s="240">
        <v>4.0631282172916103E-2</v>
      </c>
      <c r="X28" s="240">
        <v>1.02604714296469E-3</v>
      </c>
      <c r="Y28" s="240">
        <v>5.5611756628609198E-2</v>
      </c>
      <c r="Z28" s="240">
        <v>3.7690741554483799E-2</v>
      </c>
      <c r="AA28" s="240">
        <v>9.2813307308540205E-3</v>
      </c>
      <c r="AB28" s="240">
        <v>6.5641123069427404E-2</v>
      </c>
      <c r="AC28" s="240">
        <v>3.6292279748253698E-3</v>
      </c>
      <c r="AD28" s="240">
        <v>0.76049999999999995</v>
      </c>
    </row>
    <row r="29" spans="1:30" x14ac:dyDescent="0.3">
      <c r="A29" s="325" t="s">
        <v>246</v>
      </c>
      <c r="B29" s="326" t="s">
        <v>247</v>
      </c>
      <c r="C29" s="327" t="s">
        <v>176</v>
      </c>
      <c r="D29" s="328">
        <v>0.2</v>
      </c>
      <c r="E29" s="328">
        <v>0.08</v>
      </c>
      <c r="F29" s="328">
        <v>2.5000000000000001E-2</v>
      </c>
      <c r="G29" s="328">
        <v>1.4999999999999999E-2</v>
      </c>
      <c r="H29" s="328">
        <v>1.6E-2</v>
      </c>
      <c r="I29" s="328">
        <v>2E-3</v>
      </c>
      <c r="J29" s="328">
        <v>0.03</v>
      </c>
      <c r="K29" s="328">
        <v>0</v>
      </c>
      <c r="L29" s="328">
        <v>0</v>
      </c>
      <c r="M29" s="328">
        <v>0.17947925082914201</v>
      </c>
      <c r="N29" s="328">
        <v>4.96469738850287E-2</v>
      </c>
      <c r="O29" s="328">
        <v>1.36474793098531E-2</v>
      </c>
      <c r="P29" s="328">
        <v>8.5342161343251195E-3</v>
      </c>
      <c r="Q29" s="328">
        <v>6.1951477432407702E-4</v>
      </c>
      <c r="R29" s="328">
        <v>7.9290935432735799E-4</v>
      </c>
      <c r="S29" s="328">
        <v>9.2341422595709502E-2</v>
      </c>
      <c r="T29" s="328">
        <v>7.4214187552317E-3</v>
      </c>
      <c r="U29" s="328">
        <v>1.10074245064865E-5</v>
      </c>
      <c r="V29" s="328">
        <v>0</v>
      </c>
      <c r="W29" s="328">
        <v>7.3355265615797499E-2</v>
      </c>
      <c r="X29" s="328">
        <v>2.02081540083577E-3</v>
      </c>
      <c r="Y29" s="328">
        <v>0.109474417484426</v>
      </c>
      <c r="Z29" s="328">
        <v>4.3279814177998303E-2</v>
      </c>
      <c r="AA29" s="328">
        <v>9.2767734440396196E-3</v>
      </c>
      <c r="AB29" s="328">
        <v>0.12971786304698099</v>
      </c>
      <c r="AC29" s="328">
        <v>6.6120813167713701E-3</v>
      </c>
      <c r="AD29" s="328">
        <v>1.0942000000000001</v>
      </c>
    </row>
    <row r="30" spans="1:30" x14ac:dyDescent="0.3">
      <c r="A30" s="325" t="s">
        <v>617</v>
      </c>
      <c r="B30" s="326" t="s">
        <v>618</v>
      </c>
      <c r="C30" s="327" t="s">
        <v>176</v>
      </c>
      <c r="D30" s="328">
        <v>0.2</v>
      </c>
      <c r="E30" s="328">
        <v>0.08</v>
      </c>
      <c r="F30" s="328">
        <v>2.5000000000000001E-2</v>
      </c>
      <c r="G30" s="328">
        <v>1.4999999999999999E-2</v>
      </c>
      <c r="H30" s="328">
        <v>1.6E-2</v>
      </c>
      <c r="I30" s="328">
        <v>2E-3</v>
      </c>
      <c r="J30" s="328">
        <v>0.03</v>
      </c>
      <c r="K30" s="328">
        <v>1.11111111111111E-3</v>
      </c>
      <c r="L30" s="328">
        <v>0</v>
      </c>
      <c r="M30" s="328">
        <v>0.181758744112517</v>
      </c>
      <c r="N30" s="328">
        <v>5.0287258180026898E-2</v>
      </c>
      <c r="O30" s="328">
        <v>3.0955533888865901E-2</v>
      </c>
      <c r="P30" s="328">
        <v>8.6685956928977993E-3</v>
      </c>
      <c r="Q30" s="328">
        <v>6.1966780280374705E-4</v>
      </c>
      <c r="R30" s="328">
        <v>9.0603239473838399E-4</v>
      </c>
      <c r="S30" s="328">
        <v>9.2364232168775401E-2</v>
      </c>
      <c r="T30" s="328">
        <v>7.4232519454576302E-3</v>
      </c>
      <c r="U30" s="328">
        <v>1.28191439094812E-5</v>
      </c>
      <c r="V30" s="328">
        <v>0</v>
      </c>
      <c r="W30" s="328">
        <v>6.1762820526958397E-2</v>
      </c>
      <c r="X30" s="328">
        <v>1.70146284485752E-3</v>
      </c>
      <c r="Y30" s="328">
        <v>9.2196775669501296E-2</v>
      </c>
      <c r="Z30" s="328">
        <v>4.39358763305598E-2</v>
      </c>
      <c r="AA30" s="328">
        <v>9.2790649318220293E-3</v>
      </c>
      <c r="AB30" s="328">
        <v>0.13767701795180401</v>
      </c>
      <c r="AC30" s="328">
        <v>5.5690544833363002E-3</v>
      </c>
      <c r="AD30" s="328">
        <v>1.0942000000000001</v>
      </c>
    </row>
    <row r="31" spans="1:30" x14ac:dyDescent="0.3">
      <c r="A31" s="325" t="s">
        <v>629</v>
      </c>
      <c r="B31" s="326" t="s">
        <v>630</v>
      </c>
      <c r="C31" s="327" t="s">
        <v>176</v>
      </c>
      <c r="D31" s="328">
        <v>0.2</v>
      </c>
      <c r="E31" s="328">
        <v>0.08</v>
      </c>
      <c r="F31" s="328">
        <v>2.5000000000000001E-2</v>
      </c>
      <c r="G31" s="328">
        <v>1.4999999999999999E-2</v>
      </c>
      <c r="H31" s="328">
        <v>1.6E-2</v>
      </c>
      <c r="I31" s="328">
        <v>2E-3</v>
      </c>
      <c r="J31" s="328">
        <v>0.03</v>
      </c>
      <c r="K31" s="328">
        <v>1.11111111111111E-3</v>
      </c>
      <c r="L31" s="328">
        <v>0</v>
      </c>
      <c r="M31" s="328">
        <v>0.183275392805785</v>
      </c>
      <c r="N31" s="328">
        <v>5.0713338576465802E-2</v>
      </c>
      <c r="O31" s="328">
        <v>4.2595679744803099E-2</v>
      </c>
      <c r="P31" s="328">
        <v>8.6692369226794401E-3</v>
      </c>
      <c r="Q31" s="328">
        <v>6.1971364061461705E-4</v>
      </c>
      <c r="R31" s="328">
        <v>9.67460956331735E-4</v>
      </c>
      <c r="S31" s="328">
        <v>9.2371064497623501E-2</v>
      </c>
      <c r="T31" s="328">
        <v>7.42380105518573E-3</v>
      </c>
      <c r="U31" s="328">
        <v>2.5404200321218499E-5</v>
      </c>
      <c r="V31" s="328">
        <v>0</v>
      </c>
      <c r="W31" s="328">
        <v>5.3967172122093503E-2</v>
      </c>
      <c r="X31" s="328">
        <v>1.4867057142847499E-3</v>
      </c>
      <c r="Y31" s="328">
        <v>8.0565739585361507E-2</v>
      </c>
      <c r="Z31" s="328">
        <v>4.4373154956793899E-2</v>
      </c>
      <c r="AA31" s="328">
        <v>9.2797513189821698E-3</v>
      </c>
      <c r="AB31" s="328">
        <v>0.14272090543912999</v>
      </c>
      <c r="AC31" s="328">
        <v>4.8661333678623603E-3</v>
      </c>
      <c r="AD31" s="328">
        <v>1.093</v>
      </c>
    </row>
    <row r="32" spans="1:30" x14ac:dyDescent="0.3">
      <c r="A32" s="325" t="s">
        <v>174</v>
      </c>
      <c r="B32" s="326" t="s">
        <v>175</v>
      </c>
      <c r="C32" s="327" t="s">
        <v>176</v>
      </c>
      <c r="D32" s="328">
        <v>0.2</v>
      </c>
      <c r="E32" s="328">
        <v>0.08</v>
      </c>
      <c r="F32" s="328">
        <v>2.5000000000000001E-2</v>
      </c>
      <c r="G32" s="328">
        <v>1.4999999999999999E-2</v>
      </c>
      <c r="H32" s="328">
        <v>1.6E-2</v>
      </c>
      <c r="I32" s="328">
        <v>2E-3</v>
      </c>
      <c r="J32" s="328">
        <v>0.03</v>
      </c>
      <c r="K32" s="328">
        <v>0</v>
      </c>
      <c r="L32" s="328">
        <v>0</v>
      </c>
      <c r="M32" s="328">
        <v>0.17601651779369801</v>
      </c>
      <c r="N32" s="328">
        <v>4.8673862801810297E-2</v>
      </c>
      <c r="O32" s="328">
        <v>0</v>
      </c>
      <c r="P32" s="328">
        <v>8.5361205355632807E-3</v>
      </c>
      <c r="Q32" s="328">
        <v>6.1965301838594702E-4</v>
      </c>
      <c r="R32" s="328">
        <v>9.9059317903344205E-4</v>
      </c>
      <c r="S32" s="328">
        <v>9.2362028485782594E-2</v>
      </c>
      <c r="T32" s="328">
        <v>7.4230748369202701E-3</v>
      </c>
      <c r="U32" s="328">
        <v>3.6596851857806001E-5</v>
      </c>
      <c r="V32" s="328">
        <v>0</v>
      </c>
      <c r="W32" s="328">
        <v>8.3202325350610895E-2</v>
      </c>
      <c r="X32" s="328">
        <v>2.5212940468096298E-3</v>
      </c>
      <c r="Y32" s="328">
        <v>0.123149371314377</v>
      </c>
      <c r="Z32" s="328">
        <v>4.27090703200977E-2</v>
      </c>
      <c r="AA32" s="328">
        <v>9.2788435461503404E-3</v>
      </c>
      <c r="AB32" s="328">
        <v>0.123154308681123</v>
      </c>
      <c r="AC32" s="328">
        <v>7.5840222372748102E-3</v>
      </c>
      <c r="AD32" s="328">
        <v>1.0943000000000001</v>
      </c>
    </row>
    <row r="33" spans="1:30" x14ac:dyDescent="0.3">
      <c r="A33" s="237" t="s">
        <v>1185</v>
      </c>
      <c r="B33" s="238" t="s">
        <v>1184</v>
      </c>
      <c r="C33" s="239" t="s">
        <v>176</v>
      </c>
      <c r="D33" s="240">
        <v>0.2</v>
      </c>
      <c r="E33" s="240">
        <v>0.08</v>
      </c>
      <c r="F33" s="240">
        <v>2.5000000000000001E-2</v>
      </c>
      <c r="G33" s="240">
        <v>1.4999999999999999E-2</v>
      </c>
      <c r="H33" s="240">
        <v>1.6E-2</v>
      </c>
      <c r="I33" s="240">
        <v>2E-3</v>
      </c>
      <c r="J33" s="240">
        <v>0.03</v>
      </c>
      <c r="K33" s="240">
        <v>1.11111111111111E-3</v>
      </c>
      <c r="L33" s="240">
        <v>0</v>
      </c>
      <c r="M33" s="240">
        <v>0.18061051500842801</v>
      </c>
      <c r="N33" s="240">
        <v>4.9964547670673501E-2</v>
      </c>
      <c r="O33" s="240">
        <v>2.1910295930325601E-2</v>
      </c>
      <c r="P33" s="240">
        <v>8.6695758373675595E-3</v>
      </c>
      <c r="Q33" s="240">
        <v>6.1973786766679104E-4</v>
      </c>
      <c r="R33" s="240">
        <v>9.7725241057386989E-4</v>
      </c>
      <c r="S33" s="240">
        <v>9.2374675647116197E-2</v>
      </c>
      <c r="T33" s="240">
        <v>7.4240912808701603E-3</v>
      </c>
      <c r="U33" s="240">
        <v>5.4687746869164401E-5</v>
      </c>
      <c r="V33" s="240">
        <v>0</v>
      </c>
      <c r="W33" s="240">
        <v>6.7823904509631494E-2</v>
      </c>
      <c r="X33" s="240">
        <v>1.86843561436661E-3</v>
      </c>
      <c r="Y33" s="240">
        <v>0.101255938265829</v>
      </c>
      <c r="Z33" s="240">
        <v>4.3603372140796501E-2</v>
      </c>
      <c r="AA33" s="240">
        <v>9.2801141010876997E-3</v>
      </c>
      <c r="AB33" s="240">
        <v>0.13384167448515999</v>
      </c>
      <c r="AC33" s="240">
        <v>6.1155727064289497E-3</v>
      </c>
      <c r="AD33" s="240">
        <v>1.0954999999999999</v>
      </c>
    </row>
    <row r="34" spans="1:30" x14ac:dyDescent="0.3">
      <c r="A34" s="237" t="s">
        <v>1183</v>
      </c>
      <c r="B34" s="238" t="s">
        <v>1182</v>
      </c>
      <c r="C34" s="239" t="s">
        <v>1025</v>
      </c>
      <c r="D34" s="240">
        <v>0.2</v>
      </c>
      <c r="E34" s="240">
        <v>0.08</v>
      </c>
      <c r="F34" s="240">
        <v>2.5000000000000001E-2</v>
      </c>
      <c r="G34" s="240">
        <v>1.4999999999999999E-2</v>
      </c>
      <c r="H34" s="240">
        <v>1.6E-2</v>
      </c>
      <c r="I34" s="240">
        <v>2E-3</v>
      </c>
      <c r="J34" s="240">
        <v>0.03</v>
      </c>
      <c r="K34" s="240">
        <v>4.1481481481481499E-3</v>
      </c>
      <c r="L34" s="240">
        <v>0</v>
      </c>
      <c r="M34" s="240">
        <v>0</v>
      </c>
      <c r="N34" s="240">
        <v>0</v>
      </c>
      <c r="O34" s="240">
        <v>9.4360925964352499E-2</v>
      </c>
      <c r="P34" s="240">
        <v>8.81244647862949E-3</v>
      </c>
      <c r="Q34" s="240">
        <v>6.2030380363281297E-4</v>
      </c>
      <c r="R34" s="240">
        <v>3.5489602722073603E-4</v>
      </c>
      <c r="S34" s="240">
        <v>9.2459030910890999E-2</v>
      </c>
      <c r="T34" s="240">
        <v>7.4308708573493096E-3</v>
      </c>
      <c r="U34" s="240">
        <v>1.4552919628870299E-3</v>
      </c>
      <c r="V34" s="240">
        <v>0</v>
      </c>
      <c r="W34" s="240">
        <v>2.4630101608414699E-2</v>
      </c>
      <c r="X34" s="240">
        <v>5.3312150571278904E-4</v>
      </c>
      <c r="Y34" s="240">
        <v>2.89177819168355E-2</v>
      </c>
      <c r="Z34" s="240">
        <v>3.8575800512158802E-2</v>
      </c>
      <c r="AA34" s="240">
        <v>9.2885885716866307E-3</v>
      </c>
      <c r="AB34" s="240">
        <v>7.6474124474735797E-2</v>
      </c>
      <c r="AC34" s="240">
        <v>2.1688083097621399E-3</v>
      </c>
      <c r="AD34" s="240">
        <v>0.75819999999999999</v>
      </c>
    </row>
    <row r="35" spans="1:30" x14ac:dyDescent="0.3">
      <c r="A35" s="237" t="s">
        <v>1181</v>
      </c>
      <c r="B35" s="238" t="s">
        <v>1180</v>
      </c>
      <c r="C35" s="239" t="s">
        <v>1025</v>
      </c>
      <c r="D35" s="240">
        <v>0.2</v>
      </c>
      <c r="E35" s="240">
        <v>0.08</v>
      </c>
      <c r="F35" s="240">
        <v>2.5000000000000001E-2</v>
      </c>
      <c r="G35" s="240">
        <v>1.4999999999999999E-2</v>
      </c>
      <c r="H35" s="240">
        <v>1.6E-2</v>
      </c>
      <c r="I35" s="240">
        <v>2E-3</v>
      </c>
      <c r="J35" s="240">
        <v>0.03</v>
      </c>
      <c r="K35" s="240">
        <v>0</v>
      </c>
      <c r="L35" s="240">
        <v>0</v>
      </c>
      <c r="M35" s="240">
        <v>0</v>
      </c>
      <c r="N35" s="240">
        <v>0</v>
      </c>
      <c r="O35" s="240">
        <v>1.9645029652606699E-2</v>
      </c>
      <c r="P35" s="240">
        <v>8.5344445624362403E-3</v>
      </c>
      <c r="Q35" s="240">
        <v>6.19531356349595E-4</v>
      </c>
      <c r="R35" s="240">
        <v>8.1209204519609799E-4</v>
      </c>
      <c r="S35" s="240">
        <v>9.2343894220098796E-2</v>
      </c>
      <c r="T35" s="240">
        <v>7.4216173980409996E-3</v>
      </c>
      <c r="U35" s="240">
        <v>1.8599643093419601E-5</v>
      </c>
      <c r="V35" s="240">
        <v>0</v>
      </c>
      <c r="W35" s="240">
        <v>6.9336853480990904E-2</v>
      </c>
      <c r="X35" s="240">
        <v>1.9101148388413001E-3</v>
      </c>
      <c r="Y35" s="240">
        <v>0.10348016264085801</v>
      </c>
      <c r="Z35" s="240">
        <v>3.6140646684090297E-2</v>
      </c>
      <c r="AA35" s="240">
        <v>9.2770217475512395E-3</v>
      </c>
      <c r="AB35" s="240">
        <v>4.7617436867038503E-2</v>
      </c>
      <c r="AC35" s="240">
        <v>6.2498705391728698E-3</v>
      </c>
      <c r="AD35" s="240">
        <v>0.77139999999999997</v>
      </c>
    </row>
    <row r="36" spans="1:30" x14ac:dyDescent="0.3">
      <c r="A36" s="325" t="s">
        <v>257</v>
      </c>
      <c r="B36" s="326" t="s">
        <v>258</v>
      </c>
      <c r="C36" s="327" t="s">
        <v>176</v>
      </c>
      <c r="D36" s="328">
        <v>0.2</v>
      </c>
      <c r="E36" s="328">
        <v>0.08</v>
      </c>
      <c r="F36" s="328">
        <v>2.5000000000000001E-2</v>
      </c>
      <c r="G36" s="328">
        <v>1.4999999999999999E-2</v>
      </c>
      <c r="H36" s="328">
        <v>1.6E-2</v>
      </c>
      <c r="I36" s="328">
        <v>2E-3</v>
      </c>
      <c r="J36" s="328">
        <v>0.03</v>
      </c>
      <c r="K36" s="328">
        <v>1.11111111111111E-3</v>
      </c>
      <c r="L36" s="328">
        <v>0</v>
      </c>
      <c r="M36" s="328">
        <v>0.17966470855969099</v>
      </c>
      <c r="N36" s="328">
        <v>4.9698784712999301E-2</v>
      </c>
      <c r="O36" s="328">
        <v>1.45591336053335E-2</v>
      </c>
      <c r="P36" s="328">
        <v>8.6697565850250308E-3</v>
      </c>
      <c r="Q36" s="328">
        <v>6.1975078827212799E-4</v>
      </c>
      <c r="R36" s="328">
        <v>1.03988147498356E-3</v>
      </c>
      <c r="S36" s="328">
        <v>9.2376601520601398E-2</v>
      </c>
      <c r="T36" s="328">
        <v>7.4242460620420397E-3</v>
      </c>
      <c r="U36" s="328">
        <v>1.30085733721723E-5</v>
      </c>
      <c r="V36" s="328">
        <v>0</v>
      </c>
      <c r="W36" s="328">
        <v>7.2748110701181104E-2</v>
      </c>
      <c r="X36" s="328">
        <v>2.0040892941023299E-3</v>
      </c>
      <c r="Y36" s="328">
        <v>0.108609668422135</v>
      </c>
      <c r="Z36" s="328">
        <v>4.3330107900234303E-2</v>
      </c>
      <c r="AA36" s="328">
        <v>9.2803075775525507E-3</v>
      </c>
      <c r="AB36" s="328">
        <v>0.130689647377008</v>
      </c>
      <c r="AC36" s="328">
        <v>6.5595804822064802E-3</v>
      </c>
      <c r="AD36" s="328">
        <v>1.0964</v>
      </c>
    </row>
    <row r="37" spans="1:30" x14ac:dyDescent="0.3">
      <c r="A37" s="237" t="s">
        <v>1179</v>
      </c>
      <c r="B37" s="238" t="s">
        <v>1178</v>
      </c>
      <c r="C37" s="239" t="s">
        <v>1025</v>
      </c>
      <c r="D37" s="240">
        <v>0.2</v>
      </c>
      <c r="E37" s="240">
        <v>0.08</v>
      </c>
      <c r="F37" s="240">
        <v>2.5000000000000001E-2</v>
      </c>
      <c r="G37" s="240">
        <v>1.4999999999999999E-2</v>
      </c>
      <c r="H37" s="240">
        <v>1.6E-2</v>
      </c>
      <c r="I37" s="240">
        <v>2E-3</v>
      </c>
      <c r="J37" s="240">
        <v>0.03</v>
      </c>
      <c r="K37" s="240">
        <v>1.11111111111111E-3</v>
      </c>
      <c r="L37" s="240">
        <v>0</v>
      </c>
      <c r="M37" s="240">
        <v>0</v>
      </c>
      <c r="N37" s="240">
        <v>0</v>
      </c>
      <c r="O37" s="240">
        <v>1.5806503888856099E-2</v>
      </c>
      <c r="P37" s="240">
        <v>8.6700023752331098E-3</v>
      </c>
      <c r="Q37" s="240">
        <v>6.1976835839346999E-4</v>
      </c>
      <c r="R37" s="240">
        <v>1.0169325946662599E-3</v>
      </c>
      <c r="S37" s="240">
        <v>9.2379220425052297E-2</v>
      </c>
      <c r="T37" s="240">
        <v>7.4244565416519996E-3</v>
      </c>
      <c r="U37" s="240">
        <v>6.4233960269495302E-5</v>
      </c>
      <c r="V37" s="240">
        <v>0</v>
      </c>
      <c r="W37" s="240">
        <v>7.1912906672919497E-2</v>
      </c>
      <c r="X37" s="240">
        <v>1.98108081408413E-3</v>
      </c>
      <c r="Y37" s="240">
        <v>0.107365790011214</v>
      </c>
      <c r="Z37" s="240">
        <v>3.6031395780611902E-2</v>
      </c>
      <c r="AA37" s="240">
        <v>9.2805706770649997E-3</v>
      </c>
      <c r="AB37" s="240">
        <v>4.6501030497197303E-2</v>
      </c>
      <c r="AC37" s="240">
        <v>6.4842714743210596E-3</v>
      </c>
      <c r="AD37" s="240">
        <v>0.77459999999999996</v>
      </c>
    </row>
    <row r="38" spans="1:30" x14ac:dyDescent="0.3">
      <c r="A38" s="237" t="s">
        <v>1177</v>
      </c>
      <c r="B38" s="238" t="s">
        <v>1176</v>
      </c>
      <c r="C38" s="239" t="s">
        <v>1025</v>
      </c>
      <c r="D38" s="240">
        <v>0.2</v>
      </c>
      <c r="E38" s="240">
        <v>0.08</v>
      </c>
      <c r="F38" s="240">
        <v>2.5000000000000001E-2</v>
      </c>
      <c r="G38" s="240">
        <v>1.4999999999999999E-2</v>
      </c>
      <c r="H38" s="240">
        <v>1.6E-2</v>
      </c>
      <c r="I38" s="240">
        <v>2E-3</v>
      </c>
      <c r="J38" s="240">
        <v>0.03</v>
      </c>
      <c r="K38" s="240">
        <v>4.1481481481481499E-3</v>
      </c>
      <c r="L38" s="240">
        <v>0</v>
      </c>
      <c r="M38" s="240">
        <v>0</v>
      </c>
      <c r="N38" s="240">
        <v>0</v>
      </c>
      <c r="O38" s="240">
        <v>8.15245857423193E-2</v>
      </c>
      <c r="P38" s="240">
        <v>7.8811541242867801E-3</v>
      </c>
      <c r="Q38" s="240">
        <v>4.5840998170761202E-4</v>
      </c>
      <c r="R38" s="240">
        <v>6.7977955421471496E-4</v>
      </c>
      <c r="S38" s="240">
        <v>9.2357913802740305E-2</v>
      </c>
      <c r="T38" s="240">
        <v>7.4227441425791596E-3</v>
      </c>
      <c r="U38" s="240">
        <v>1.1171690853300799E-3</v>
      </c>
      <c r="V38" s="240">
        <v>0</v>
      </c>
      <c r="W38" s="240">
        <v>3.04175634655438E-2</v>
      </c>
      <c r="X38" s="240">
        <v>7.6812378100566596E-4</v>
      </c>
      <c r="Y38" s="240">
        <v>4.1619299328001097E-2</v>
      </c>
      <c r="Z38" s="240">
        <v>3.8126136205861701E-2</v>
      </c>
      <c r="AA38" s="240">
        <v>9.2784301782239502E-3</v>
      </c>
      <c r="AB38" s="240">
        <v>7.1244695134836E-2</v>
      </c>
      <c r="AC38" s="240">
        <v>2.7192609198933102E-3</v>
      </c>
      <c r="AD38" s="240">
        <v>0.75780000000000003</v>
      </c>
    </row>
    <row r="39" spans="1:30" x14ac:dyDescent="0.3">
      <c r="A39" s="237" t="s">
        <v>1175</v>
      </c>
      <c r="B39" s="238" t="s">
        <v>1174</v>
      </c>
      <c r="C39" s="239" t="s">
        <v>1025</v>
      </c>
      <c r="D39" s="240">
        <v>0.2</v>
      </c>
      <c r="E39" s="240">
        <v>0.08</v>
      </c>
      <c r="F39" s="240">
        <v>2.5000000000000001E-2</v>
      </c>
      <c r="G39" s="240">
        <v>1.4999999999999999E-2</v>
      </c>
      <c r="H39" s="240">
        <v>1.6E-2</v>
      </c>
      <c r="I39" s="240">
        <v>2E-3</v>
      </c>
      <c r="J39" s="240">
        <v>0.03</v>
      </c>
      <c r="K39" s="240">
        <v>0</v>
      </c>
      <c r="L39" s="240">
        <v>0</v>
      </c>
      <c r="M39" s="240">
        <v>0</v>
      </c>
      <c r="N39" s="240">
        <v>0</v>
      </c>
      <c r="O39" s="240">
        <v>5.4791451216339597E-2</v>
      </c>
      <c r="P39" s="240">
        <v>8.5338240964303192E-3</v>
      </c>
      <c r="Q39" s="240">
        <v>6.1948631555714404E-4</v>
      </c>
      <c r="R39" s="240">
        <v>7.2695269506286295E-4</v>
      </c>
      <c r="S39" s="240">
        <v>9.2337180690378301E-2</v>
      </c>
      <c r="T39" s="240">
        <v>7.4210778361198E-3</v>
      </c>
      <c r="U39" s="240">
        <v>3.0962394190619097E-5</v>
      </c>
      <c r="V39" s="240">
        <v>0</v>
      </c>
      <c r="W39" s="240">
        <v>4.5784334450507197E-2</v>
      </c>
      <c r="X39" s="240">
        <v>1.2612821642441999E-3</v>
      </c>
      <c r="Y39" s="240">
        <v>6.8324789704164807E-2</v>
      </c>
      <c r="Z39" s="240">
        <v>3.72627499278105E-2</v>
      </c>
      <c r="AA39" s="240">
        <v>9.2763472951497492E-3</v>
      </c>
      <c r="AB39" s="240">
        <v>6.0521624169821001E-2</v>
      </c>
      <c r="AC39" s="240">
        <v>4.1268985924824402E-3</v>
      </c>
      <c r="AD39" s="240">
        <v>0.75900000000000001</v>
      </c>
    </row>
    <row r="40" spans="1:30" x14ac:dyDescent="0.3">
      <c r="A40" s="237" t="s">
        <v>1173</v>
      </c>
      <c r="B40" s="238" t="s">
        <v>1172</v>
      </c>
      <c r="C40" s="239" t="s">
        <v>1025</v>
      </c>
      <c r="D40" s="240">
        <v>0.2</v>
      </c>
      <c r="E40" s="240">
        <v>0.08</v>
      </c>
      <c r="F40" s="240">
        <v>2.5000000000000001E-2</v>
      </c>
      <c r="G40" s="240">
        <v>1.4999999999999999E-2</v>
      </c>
      <c r="H40" s="240">
        <v>1.6E-2</v>
      </c>
      <c r="I40" s="240">
        <v>2E-3</v>
      </c>
      <c r="J40" s="240">
        <v>0.03</v>
      </c>
      <c r="K40" s="240">
        <v>1.11111111111111E-3</v>
      </c>
      <c r="L40" s="240">
        <v>0</v>
      </c>
      <c r="M40" s="240">
        <v>0</v>
      </c>
      <c r="N40" s="240">
        <v>0</v>
      </c>
      <c r="O40" s="240">
        <v>5.72939094170382E-2</v>
      </c>
      <c r="P40" s="240">
        <v>8.6756987115018808E-3</v>
      </c>
      <c r="Q40" s="240">
        <v>6.2017555654929096E-4</v>
      </c>
      <c r="R40" s="240">
        <v>4.2098488331920598E-4</v>
      </c>
      <c r="S40" s="240">
        <v>9.2439915114743795E-2</v>
      </c>
      <c r="T40" s="240">
        <v>7.4293345335190997E-3</v>
      </c>
      <c r="U40" s="240">
        <v>1.3169297273557101E-3</v>
      </c>
      <c r="V40" s="240">
        <v>0</v>
      </c>
      <c r="W40" s="240">
        <v>4.4150109254440302E-2</v>
      </c>
      <c r="X40" s="240">
        <v>1.2162619817539201E-3</v>
      </c>
      <c r="Y40" s="240">
        <v>6.5959310735953403E-2</v>
      </c>
      <c r="Z40" s="240">
        <v>3.7382302334208903E-2</v>
      </c>
      <c r="AA40" s="240">
        <v>9.2866681668988798E-3</v>
      </c>
      <c r="AB40" s="240">
        <v>6.2083362341117602E-2</v>
      </c>
      <c r="AC40" s="240">
        <v>3.98094455184261E-3</v>
      </c>
      <c r="AD40" s="240">
        <v>0.76139999999999997</v>
      </c>
    </row>
    <row r="41" spans="1:30" x14ac:dyDescent="0.3">
      <c r="A41" s="237" t="s">
        <v>1171</v>
      </c>
      <c r="B41" s="238" t="s">
        <v>1170</v>
      </c>
      <c r="C41" s="239" t="s">
        <v>176</v>
      </c>
      <c r="D41" s="240">
        <v>0.2</v>
      </c>
      <c r="E41" s="240">
        <v>0.08</v>
      </c>
      <c r="F41" s="240">
        <v>2.5000000000000001E-2</v>
      </c>
      <c r="G41" s="240">
        <v>1.4999999999999999E-2</v>
      </c>
      <c r="H41" s="240">
        <v>1.6E-2</v>
      </c>
      <c r="I41" s="240">
        <v>2E-3</v>
      </c>
      <c r="J41" s="240">
        <v>0.03</v>
      </c>
      <c r="K41" s="240">
        <v>0</v>
      </c>
      <c r="L41" s="240">
        <v>0</v>
      </c>
      <c r="M41" s="240">
        <v>0.17892659030272301</v>
      </c>
      <c r="N41" s="240">
        <v>4.94915893713695E-2</v>
      </c>
      <c r="O41" s="240">
        <v>9.1901823729891498E-3</v>
      </c>
      <c r="P41" s="240">
        <v>8.5353238106649094E-3</v>
      </c>
      <c r="Q41" s="240">
        <v>6.1959518262952405E-4</v>
      </c>
      <c r="R41" s="240">
        <v>9.2357176328062695E-4</v>
      </c>
      <c r="S41" s="240">
        <v>9.2353407809978999E-2</v>
      </c>
      <c r="T41" s="240">
        <v>7.4223819989360403E-3</v>
      </c>
      <c r="U41" s="240">
        <v>1.0240292403436499E-5</v>
      </c>
      <c r="V41" s="240">
        <v>0</v>
      </c>
      <c r="W41" s="240">
        <v>7.6342755261411599E-2</v>
      </c>
      <c r="X41" s="240">
        <v>2.1031157651656401E-3</v>
      </c>
      <c r="Y41" s="240">
        <v>0.113947694706983</v>
      </c>
      <c r="Z41" s="240">
        <v>4.31191322529592E-2</v>
      </c>
      <c r="AA41" s="240">
        <v>9.2779774986700494E-3</v>
      </c>
      <c r="AB41" s="240">
        <v>0.12787002090903099</v>
      </c>
      <c r="AC41" s="240">
        <v>6.8813670224938898E-3</v>
      </c>
      <c r="AD41" s="240">
        <v>1.095</v>
      </c>
    </row>
    <row r="42" spans="1:30" x14ac:dyDescent="0.3">
      <c r="A42" s="237" t="s">
        <v>1169</v>
      </c>
      <c r="B42" s="238" t="s">
        <v>1168</v>
      </c>
      <c r="C42" s="239" t="s">
        <v>176</v>
      </c>
      <c r="D42" s="240">
        <v>0.2</v>
      </c>
      <c r="E42" s="240">
        <v>0.08</v>
      </c>
      <c r="F42" s="240">
        <v>2.5000000000000001E-2</v>
      </c>
      <c r="G42" s="240">
        <v>1.4999999999999999E-2</v>
      </c>
      <c r="H42" s="240">
        <v>1.6E-2</v>
      </c>
      <c r="I42" s="240">
        <v>2E-3</v>
      </c>
      <c r="J42" s="240">
        <v>0.03</v>
      </c>
      <c r="K42" s="240">
        <v>0</v>
      </c>
      <c r="L42" s="240">
        <v>0</v>
      </c>
      <c r="M42" s="240">
        <v>0.17892659030272301</v>
      </c>
      <c r="N42" s="240">
        <v>4.94915893713695E-2</v>
      </c>
      <c r="O42" s="240">
        <v>9.1901823729891498E-3</v>
      </c>
      <c r="P42" s="240">
        <v>8.5353238106649094E-3</v>
      </c>
      <c r="Q42" s="240">
        <v>6.1959518262952405E-4</v>
      </c>
      <c r="R42" s="240">
        <v>9.2357176328062695E-4</v>
      </c>
      <c r="S42" s="240">
        <v>9.2353407809978999E-2</v>
      </c>
      <c r="T42" s="240">
        <v>7.4223819989360403E-3</v>
      </c>
      <c r="U42" s="240">
        <v>1.0240292403436499E-5</v>
      </c>
      <c r="V42" s="240">
        <v>0</v>
      </c>
      <c r="W42" s="240">
        <v>7.6342755261411599E-2</v>
      </c>
      <c r="X42" s="240">
        <v>2.1031157651656401E-3</v>
      </c>
      <c r="Y42" s="240">
        <v>0.113947694706983</v>
      </c>
      <c r="Z42" s="240">
        <v>4.31191322529592E-2</v>
      </c>
      <c r="AA42" s="240">
        <v>9.2779774986700494E-3</v>
      </c>
      <c r="AB42" s="240">
        <v>0.12787002090903099</v>
      </c>
      <c r="AC42" s="240">
        <v>6.8813670224938898E-3</v>
      </c>
      <c r="AD42" s="240">
        <v>1.095</v>
      </c>
    </row>
    <row r="43" spans="1:30" x14ac:dyDescent="0.3">
      <c r="A43" s="237" t="s">
        <v>1167</v>
      </c>
      <c r="B43" s="238" t="s">
        <v>1166</v>
      </c>
      <c r="C43" s="239" t="s">
        <v>176</v>
      </c>
      <c r="D43" s="240">
        <v>0.2</v>
      </c>
      <c r="E43" s="240">
        <v>0.08</v>
      </c>
      <c r="F43" s="240">
        <v>2.5000000000000001E-2</v>
      </c>
      <c r="G43" s="240">
        <v>1.4999999999999999E-2</v>
      </c>
      <c r="H43" s="240">
        <v>1.6E-2</v>
      </c>
      <c r="I43" s="240">
        <v>2E-3</v>
      </c>
      <c r="J43" s="240">
        <v>0.03</v>
      </c>
      <c r="K43" s="240">
        <v>0</v>
      </c>
      <c r="L43" s="240">
        <v>0</v>
      </c>
      <c r="M43" s="240">
        <v>0.17892659030272301</v>
      </c>
      <c r="N43" s="240">
        <v>4.94915893713695E-2</v>
      </c>
      <c r="O43" s="240">
        <v>9.1901823729891498E-3</v>
      </c>
      <c r="P43" s="240">
        <v>8.5353238106649094E-3</v>
      </c>
      <c r="Q43" s="240">
        <v>6.1959518262952405E-4</v>
      </c>
      <c r="R43" s="240">
        <v>9.2357176328062695E-4</v>
      </c>
      <c r="S43" s="240">
        <v>9.2353407809978999E-2</v>
      </c>
      <c r="T43" s="240">
        <v>7.4223819989360403E-3</v>
      </c>
      <c r="U43" s="240">
        <v>1.0240292403436499E-5</v>
      </c>
      <c r="V43" s="240">
        <v>0</v>
      </c>
      <c r="W43" s="240">
        <v>7.6342755261411599E-2</v>
      </c>
      <c r="X43" s="240">
        <v>2.1031157651656401E-3</v>
      </c>
      <c r="Y43" s="240">
        <v>0.113947694706983</v>
      </c>
      <c r="Z43" s="240">
        <v>4.31191322529592E-2</v>
      </c>
      <c r="AA43" s="240">
        <v>9.2779774986700494E-3</v>
      </c>
      <c r="AB43" s="240">
        <v>0.12787002090903099</v>
      </c>
      <c r="AC43" s="240">
        <v>6.8813670224938898E-3</v>
      </c>
      <c r="AD43" s="240">
        <v>1.095</v>
      </c>
    </row>
    <row r="44" spans="1:30" x14ac:dyDescent="0.3">
      <c r="A44" s="237" t="s">
        <v>1165</v>
      </c>
      <c r="B44" s="238" t="s">
        <v>1164</v>
      </c>
      <c r="C44" s="239" t="s">
        <v>176</v>
      </c>
      <c r="D44" s="240">
        <v>0.2</v>
      </c>
      <c r="E44" s="240">
        <v>0.08</v>
      </c>
      <c r="F44" s="240">
        <v>2.5000000000000001E-2</v>
      </c>
      <c r="G44" s="240">
        <v>1.4999999999999999E-2</v>
      </c>
      <c r="H44" s="240">
        <v>1.6E-2</v>
      </c>
      <c r="I44" s="240">
        <v>2E-3</v>
      </c>
      <c r="J44" s="240">
        <v>0.03</v>
      </c>
      <c r="K44" s="240">
        <v>0</v>
      </c>
      <c r="L44" s="240">
        <v>0</v>
      </c>
      <c r="M44" s="240">
        <v>0.17601651779369801</v>
      </c>
      <c r="N44" s="240">
        <v>4.8673862801810297E-2</v>
      </c>
      <c r="O44" s="240">
        <v>0</v>
      </c>
      <c r="P44" s="240">
        <v>8.5361205355632807E-3</v>
      </c>
      <c r="Q44" s="240">
        <v>6.1965301838594702E-4</v>
      </c>
      <c r="R44" s="240">
        <v>9.9059317903344205E-4</v>
      </c>
      <c r="S44" s="240">
        <v>9.2362028485782594E-2</v>
      </c>
      <c r="T44" s="240">
        <v>7.4230748369202701E-3</v>
      </c>
      <c r="U44" s="240">
        <v>3.6596851857806001E-5</v>
      </c>
      <c r="V44" s="240">
        <v>0</v>
      </c>
      <c r="W44" s="240">
        <v>8.3202325350610895E-2</v>
      </c>
      <c r="X44" s="240">
        <v>2.5212940468096298E-3</v>
      </c>
      <c r="Y44" s="240">
        <v>0.123149371314377</v>
      </c>
      <c r="Z44" s="240">
        <v>4.27090703200977E-2</v>
      </c>
      <c r="AA44" s="240">
        <v>9.2788435461503404E-3</v>
      </c>
      <c r="AB44" s="240">
        <v>0.123154308681123</v>
      </c>
      <c r="AC44" s="240">
        <v>7.5840222372748102E-3</v>
      </c>
      <c r="AD44" s="240">
        <v>1.0943000000000001</v>
      </c>
    </row>
    <row r="45" spans="1:30" x14ac:dyDescent="0.3">
      <c r="A45" s="237" t="s">
        <v>1163</v>
      </c>
      <c r="B45" s="238" t="s">
        <v>1162</v>
      </c>
      <c r="C45" s="239" t="s">
        <v>1025</v>
      </c>
      <c r="D45" s="240">
        <v>0.2</v>
      </c>
      <c r="E45" s="240">
        <v>0.08</v>
      </c>
      <c r="F45" s="240">
        <v>2.5000000000000001E-2</v>
      </c>
      <c r="G45" s="240">
        <v>1.4999999999999999E-2</v>
      </c>
      <c r="H45" s="240">
        <v>1.6E-2</v>
      </c>
      <c r="I45" s="240">
        <v>2E-3</v>
      </c>
      <c r="J45" s="240">
        <v>0.03</v>
      </c>
      <c r="K45" s="240">
        <v>1.11111111111111E-3</v>
      </c>
      <c r="L45" s="240">
        <v>0</v>
      </c>
      <c r="M45" s="240">
        <v>0</v>
      </c>
      <c r="N45" s="240">
        <v>0</v>
      </c>
      <c r="O45" s="240">
        <v>4.4782932114075601E-2</v>
      </c>
      <c r="P45" s="240">
        <v>8.6757483935783804E-3</v>
      </c>
      <c r="Q45" s="240">
        <v>6.2017910803378396E-4</v>
      </c>
      <c r="R45" s="240">
        <v>7.1204887843253403E-4</v>
      </c>
      <c r="S45" s="240">
        <v>9.24404444792465E-2</v>
      </c>
      <c r="T45" s="240">
        <v>7.4293770781923198E-3</v>
      </c>
      <c r="U45" s="240">
        <v>1.03124217848661E-3</v>
      </c>
      <c r="V45" s="240">
        <v>0</v>
      </c>
      <c r="W45" s="240">
        <v>5.2524549966540601E-2</v>
      </c>
      <c r="X45" s="240">
        <v>1.4469638764622601E-3</v>
      </c>
      <c r="Y45" s="240">
        <v>7.8470993858252999E-2</v>
      </c>
      <c r="Z45" s="240">
        <v>3.6982143111361498E-2</v>
      </c>
      <c r="AA45" s="240">
        <v>9.2867213477404002E-3</v>
      </c>
      <c r="AB45" s="240">
        <v>5.7467636860912497E-2</v>
      </c>
      <c r="AC45" s="240">
        <v>4.7360544415018697E-3</v>
      </c>
      <c r="AD45" s="240">
        <v>0.76570000000000005</v>
      </c>
    </row>
    <row r="46" spans="1:30" x14ac:dyDescent="0.3">
      <c r="A46" s="237" t="s">
        <v>1161</v>
      </c>
      <c r="B46" s="238" t="s">
        <v>1160</v>
      </c>
      <c r="C46" s="239" t="s">
        <v>1025</v>
      </c>
      <c r="D46" s="240">
        <v>0.2</v>
      </c>
      <c r="E46" s="240">
        <v>0.08</v>
      </c>
      <c r="F46" s="240">
        <v>2.5000000000000001E-2</v>
      </c>
      <c r="G46" s="240">
        <v>1.4999999999999999E-2</v>
      </c>
      <c r="H46" s="240">
        <v>1.6E-2</v>
      </c>
      <c r="I46" s="240">
        <v>2E-3</v>
      </c>
      <c r="J46" s="240">
        <v>0.03</v>
      </c>
      <c r="K46" s="240">
        <v>4.1481481481481499E-3</v>
      </c>
      <c r="L46" s="240">
        <v>0</v>
      </c>
      <c r="M46" s="240">
        <v>0</v>
      </c>
      <c r="N46" s="240">
        <v>0</v>
      </c>
      <c r="O46" s="240">
        <v>7.6582438684656806E-2</v>
      </c>
      <c r="P46" s="240">
        <v>7.8722158953461793E-3</v>
      </c>
      <c r="Q46" s="240">
        <v>4.5789008661350101E-4</v>
      </c>
      <c r="R46" s="240">
        <v>6.5706549786284695E-4</v>
      </c>
      <c r="S46" s="240">
        <v>9.2253168207739197E-2</v>
      </c>
      <c r="T46" s="240">
        <v>7.41432580873268E-3</v>
      </c>
      <c r="U46" s="240">
        <v>5.2298921966699596E-6</v>
      </c>
      <c r="V46" s="240">
        <v>0</v>
      </c>
      <c r="W46" s="240">
        <v>3.39659936710913E-2</v>
      </c>
      <c r="X46" s="240">
        <v>8.5773101168367305E-4</v>
      </c>
      <c r="Y46" s="240">
        <v>4.6421785592328797E-2</v>
      </c>
      <c r="Z46" s="240">
        <v>3.7927754690340702E-2</v>
      </c>
      <c r="AA46" s="240">
        <v>9.2679072609158503E-3</v>
      </c>
      <c r="AB46" s="240">
        <v>6.8937591583962607E-2</v>
      </c>
      <c r="AC46" s="240">
        <v>3.03648250129462E-3</v>
      </c>
      <c r="AD46" s="240">
        <v>0.75780000000000003</v>
      </c>
    </row>
    <row r="47" spans="1:30" x14ac:dyDescent="0.3">
      <c r="A47" s="237" t="s">
        <v>1159</v>
      </c>
      <c r="B47" s="238" t="s">
        <v>1158</v>
      </c>
      <c r="C47" s="239" t="s">
        <v>1025</v>
      </c>
      <c r="D47" s="240">
        <v>0.2</v>
      </c>
      <c r="E47" s="240">
        <v>0.08</v>
      </c>
      <c r="F47" s="240">
        <v>2.5000000000000001E-2</v>
      </c>
      <c r="G47" s="240">
        <v>1.4999999999999999E-2</v>
      </c>
      <c r="H47" s="240">
        <v>1.6E-2</v>
      </c>
      <c r="I47" s="240">
        <v>2E-3</v>
      </c>
      <c r="J47" s="240">
        <v>0.03</v>
      </c>
      <c r="K47" s="240">
        <v>1.11111111111111E-3</v>
      </c>
      <c r="L47" s="240">
        <v>0</v>
      </c>
      <c r="M47" s="240">
        <v>0</v>
      </c>
      <c r="N47" s="240">
        <v>0</v>
      </c>
      <c r="O47" s="240">
        <v>7.0184166526456898E-2</v>
      </c>
      <c r="P47" s="240">
        <v>8.67701501312634E-3</v>
      </c>
      <c r="Q47" s="240">
        <v>6.2026965134438197E-4</v>
      </c>
      <c r="R47" s="240">
        <v>1.82305004652945E-4</v>
      </c>
      <c r="S47" s="240">
        <v>9.2453940360948894E-2</v>
      </c>
      <c r="T47" s="240">
        <v>7.4304617332341099E-3</v>
      </c>
      <c r="U47" s="240">
        <v>1.7080826993298699E-3</v>
      </c>
      <c r="V47" s="240">
        <v>0</v>
      </c>
      <c r="W47" s="240">
        <v>3.8759012087094799E-2</v>
      </c>
      <c r="X47" s="240">
        <v>9.7876738043493092E-4</v>
      </c>
      <c r="Y47" s="240">
        <v>5.3087753954808199E-2</v>
      </c>
      <c r="Z47" s="240">
        <v>3.7800199711651002E-2</v>
      </c>
      <c r="AA47" s="240">
        <v>9.2880771665426395E-3</v>
      </c>
      <c r="AB47" s="240">
        <v>6.6903692507307599E-2</v>
      </c>
      <c r="AC47" s="240">
        <v>3.4619948822792301E-3</v>
      </c>
      <c r="AD47" s="240">
        <v>0.76060000000000005</v>
      </c>
    </row>
    <row r="48" spans="1:30" x14ac:dyDescent="0.3">
      <c r="A48" s="237" t="s">
        <v>1157</v>
      </c>
      <c r="B48" s="238" t="s">
        <v>1156</v>
      </c>
      <c r="C48" s="239" t="s">
        <v>1025</v>
      </c>
      <c r="D48" s="240">
        <v>0.2</v>
      </c>
      <c r="E48" s="240">
        <v>0.08</v>
      </c>
      <c r="F48" s="240">
        <v>2.5000000000000001E-2</v>
      </c>
      <c r="G48" s="240">
        <v>1.4999999999999999E-2</v>
      </c>
      <c r="H48" s="240">
        <v>1.6E-2</v>
      </c>
      <c r="I48" s="240">
        <v>2E-3</v>
      </c>
      <c r="J48" s="240">
        <v>0.03</v>
      </c>
      <c r="K48" s="240">
        <v>4.1481481481481499E-3</v>
      </c>
      <c r="L48" s="240">
        <v>0</v>
      </c>
      <c r="M48" s="240">
        <v>0</v>
      </c>
      <c r="N48" s="240">
        <v>0</v>
      </c>
      <c r="O48" s="240">
        <v>4.8758595492255703E-2</v>
      </c>
      <c r="P48" s="240">
        <v>8.8048787202504395E-3</v>
      </c>
      <c r="Q48" s="240">
        <v>6.1977111281660401E-4</v>
      </c>
      <c r="R48" s="240">
        <v>4.1889159177592201E-4</v>
      </c>
      <c r="S48" s="240">
        <v>9.2379630984027294E-2</v>
      </c>
      <c r="T48" s="240">
        <v>7.4244895380039203E-3</v>
      </c>
      <c r="U48" s="240">
        <v>5.3157139457658505E-4</v>
      </c>
      <c r="V48" s="240">
        <v>0</v>
      </c>
      <c r="W48" s="240">
        <v>4.9841955537742302E-2</v>
      </c>
      <c r="X48" s="240">
        <v>1.3730628675789401E-3</v>
      </c>
      <c r="Y48" s="240">
        <v>7.4414245819780594E-2</v>
      </c>
      <c r="Z48" s="240">
        <v>3.7086010522678597E-2</v>
      </c>
      <c r="AA48" s="240">
        <v>9.2806119225048896E-3</v>
      </c>
      <c r="AB48" s="240">
        <v>5.9148418671151198E-2</v>
      </c>
      <c r="AC48" s="240">
        <v>4.49833924647987E-3</v>
      </c>
      <c r="AD48" s="240">
        <v>0.76670000000000005</v>
      </c>
    </row>
    <row r="49" spans="1:30" x14ac:dyDescent="0.3">
      <c r="A49" s="237" t="s">
        <v>1155</v>
      </c>
      <c r="B49" s="238" t="s">
        <v>1154</v>
      </c>
      <c r="C49" s="239" t="s">
        <v>176</v>
      </c>
      <c r="D49" s="240">
        <v>0.2</v>
      </c>
      <c r="E49" s="240">
        <v>0.08</v>
      </c>
      <c r="F49" s="240">
        <v>2.5000000000000001E-2</v>
      </c>
      <c r="G49" s="240">
        <v>1.4999999999999999E-2</v>
      </c>
      <c r="H49" s="240">
        <v>1.6E-2</v>
      </c>
      <c r="I49" s="240">
        <v>2E-3</v>
      </c>
      <c r="J49" s="240">
        <v>0.03</v>
      </c>
      <c r="K49" s="240">
        <v>4.1481481481481499E-3</v>
      </c>
      <c r="L49" s="240">
        <v>0</v>
      </c>
      <c r="M49" s="240">
        <v>0.18270625876598001</v>
      </c>
      <c r="N49" s="240">
        <v>5.0553343385405097E-2</v>
      </c>
      <c r="O49" s="240">
        <v>3.8042419351943198E-2</v>
      </c>
      <c r="P49" s="240">
        <v>8.8050025872252607E-3</v>
      </c>
      <c r="Q49" s="240">
        <v>6.1977983175246605E-4</v>
      </c>
      <c r="R49" s="240">
        <v>9.6498991033957399E-4</v>
      </c>
      <c r="S49" s="240">
        <v>9.2380930580056794E-2</v>
      </c>
      <c r="T49" s="240">
        <v>7.4245939856729696E-3</v>
      </c>
      <c r="U49" s="240">
        <v>0</v>
      </c>
      <c r="V49" s="240">
        <v>0</v>
      </c>
      <c r="W49" s="240">
        <v>5.7019907056341697E-2</v>
      </c>
      <c r="X49" s="240">
        <v>1.57080347765608E-3</v>
      </c>
      <c r="Y49" s="240">
        <v>8.51321547547991E-2</v>
      </c>
      <c r="Z49" s="240">
        <v>4.4207914188747997E-2</v>
      </c>
      <c r="AA49" s="240">
        <v>9.2807424820912105E-3</v>
      </c>
      <c r="AB49" s="240">
        <v>0.14197352056543999</v>
      </c>
      <c r="AC49" s="240">
        <v>5.14616416982172E-3</v>
      </c>
      <c r="AD49" s="240">
        <v>1.0980000000000001</v>
      </c>
    </row>
    <row r="50" spans="1:30" x14ac:dyDescent="0.3">
      <c r="A50" s="325" t="s">
        <v>269</v>
      </c>
      <c r="B50" s="326" t="s">
        <v>270</v>
      </c>
      <c r="C50" s="327" t="s">
        <v>176</v>
      </c>
      <c r="D50" s="328">
        <v>0.2</v>
      </c>
      <c r="E50" s="328">
        <v>0.08</v>
      </c>
      <c r="F50" s="328">
        <v>2.5000000000000001E-2</v>
      </c>
      <c r="G50" s="328">
        <v>1.4999999999999999E-2</v>
      </c>
      <c r="H50" s="328">
        <v>1.6E-2</v>
      </c>
      <c r="I50" s="328">
        <v>2E-3</v>
      </c>
      <c r="J50" s="328">
        <v>0.03</v>
      </c>
      <c r="K50" s="328">
        <v>0</v>
      </c>
      <c r="L50" s="328">
        <v>0</v>
      </c>
      <c r="M50" s="328">
        <v>0.17601651779369801</v>
      </c>
      <c r="N50" s="328">
        <v>4.8673862801810297E-2</v>
      </c>
      <c r="O50" s="328">
        <v>0</v>
      </c>
      <c r="P50" s="328">
        <v>8.5361205355632807E-3</v>
      </c>
      <c r="Q50" s="328">
        <v>6.1965301838594702E-4</v>
      </c>
      <c r="R50" s="328">
        <v>9.9059317903344205E-4</v>
      </c>
      <c r="S50" s="328">
        <v>9.2362028485782594E-2</v>
      </c>
      <c r="T50" s="328">
        <v>7.4230748369202701E-3</v>
      </c>
      <c r="U50" s="328">
        <v>3.6596851857806001E-5</v>
      </c>
      <c r="V50" s="328">
        <v>0</v>
      </c>
      <c r="W50" s="328">
        <v>8.3202325350610895E-2</v>
      </c>
      <c r="X50" s="328">
        <v>2.5212940468096298E-3</v>
      </c>
      <c r="Y50" s="328">
        <v>0.123149371314377</v>
      </c>
      <c r="Z50" s="328">
        <v>4.27090703200977E-2</v>
      </c>
      <c r="AA50" s="328">
        <v>9.2788435461503404E-3</v>
      </c>
      <c r="AB50" s="328">
        <v>0.123154308681123</v>
      </c>
      <c r="AC50" s="328">
        <v>7.5840222372748102E-3</v>
      </c>
      <c r="AD50" s="328">
        <v>1.0943000000000001</v>
      </c>
    </row>
    <row r="51" spans="1:30" x14ac:dyDescent="0.3">
      <c r="A51" s="237" t="s">
        <v>1153</v>
      </c>
      <c r="B51" s="238" t="s">
        <v>1152</v>
      </c>
      <c r="C51" s="239" t="s">
        <v>1025</v>
      </c>
      <c r="D51" s="240">
        <v>0.2</v>
      </c>
      <c r="E51" s="240">
        <v>0.08</v>
      </c>
      <c r="F51" s="240">
        <v>2.5000000000000001E-2</v>
      </c>
      <c r="G51" s="240">
        <v>1.4999999999999999E-2</v>
      </c>
      <c r="H51" s="240">
        <v>1.6E-2</v>
      </c>
      <c r="I51" s="240">
        <v>2E-3</v>
      </c>
      <c r="J51" s="240">
        <v>0.03</v>
      </c>
      <c r="K51" s="240">
        <v>1.11111111111111E-3</v>
      </c>
      <c r="L51" s="240">
        <v>0</v>
      </c>
      <c r="M51" s="240">
        <v>0</v>
      </c>
      <c r="N51" s="240">
        <v>0</v>
      </c>
      <c r="O51" s="240">
        <v>4.4421720787235303E-2</v>
      </c>
      <c r="P51" s="240">
        <v>8.6810777847732296E-3</v>
      </c>
      <c r="Q51" s="240">
        <v>6.2056007540716102E-4</v>
      </c>
      <c r="R51" s="240">
        <v>2.2285521775216501E-4</v>
      </c>
      <c r="S51" s="240">
        <v>9.2497229354568597E-2</v>
      </c>
      <c r="T51" s="240">
        <v>7.4339408408773998E-3</v>
      </c>
      <c r="U51" s="240">
        <v>2.1363102409948098E-3</v>
      </c>
      <c r="V51" s="240">
        <v>0</v>
      </c>
      <c r="W51" s="240">
        <v>5.2784580490794701E-2</v>
      </c>
      <c r="X51" s="240">
        <v>1.45412728434702E-3</v>
      </c>
      <c r="Y51" s="240">
        <v>7.8907918352189493E-2</v>
      </c>
      <c r="Z51" s="240">
        <v>3.6992438217651497E-2</v>
      </c>
      <c r="AA51" s="240">
        <v>9.2924260510967392E-3</v>
      </c>
      <c r="AB51" s="240">
        <v>5.7586388052215998E-2</v>
      </c>
      <c r="AC51" s="240">
        <v>4.7595009768858897E-3</v>
      </c>
      <c r="AD51" s="240">
        <v>0.76690000000000003</v>
      </c>
    </row>
    <row r="52" spans="1:30" x14ac:dyDescent="0.3">
      <c r="A52" s="237" t="s">
        <v>1151</v>
      </c>
      <c r="B52" s="238" t="s">
        <v>1150</v>
      </c>
      <c r="C52" s="239" t="s">
        <v>1025</v>
      </c>
      <c r="D52" s="240">
        <v>0.2</v>
      </c>
      <c r="E52" s="240">
        <v>0.08</v>
      </c>
      <c r="F52" s="240">
        <v>2.5000000000000001E-2</v>
      </c>
      <c r="G52" s="240">
        <v>1.4999999999999999E-2</v>
      </c>
      <c r="H52" s="240">
        <v>1.6E-2</v>
      </c>
      <c r="I52" s="240">
        <v>2E-3</v>
      </c>
      <c r="J52" s="240">
        <v>0.03</v>
      </c>
      <c r="K52" s="240">
        <v>4.1481481481481499E-3</v>
      </c>
      <c r="L52" s="240">
        <v>0</v>
      </c>
      <c r="M52" s="240">
        <v>0</v>
      </c>
      <c r="N52" s="240">
        <v>0</v>
      </c>
      <c r="O52" s="240">
        <v>8.5970023480681002E-2</v>
      </c>
      <c r="P52" s="240">
        <v>7.8742166330770906E-3</v>
      </c>
      <c r="Q52" s="240">
        <v>4.5800646019688299E-4</v>
      </c>
      <c r="R52" s="240">
        <v>8.7804659945684696E-4</v>
      </c>
      <c r="S52" s="240">
        <v>9.2276614515218902E-2</v>
      </c>
      <c r="T52" s="240">
        <v>7.4162101728802096E-3</v>
      </c>
      <c r="U52" s="240">
        <v>3.8508122270089701E-5</v>
      </c>
      <c r="V52" s="240">
        <v>0</v>
      </c>
      <c r="W52" s="240">
        <v>2.9372685186256201E-2</v>
      </c>
      <c r="X52" s="240">
        <v>6.8468108855637396E-4</v>
      </c>
      <c r="Y52" s="240">
        <v>3.7065462539610898E-2</v>
      </c>
      <c r="Z52" s="240">
        <v>3.8237172031480998E-2</v>
      </c>
      <c r="AA52" s="240">
        <v>9.2702627161002603E-3</v>
      </c>
      <c r="AB52" s="240">
        <v>7.2536000662408603E-2</v>
      </c>
      <c r="AC52" s="240">
        <v>2.60461761407881E-3</v>
      </c>
      <c r="AD52" s="240">
        <v>0.75680000000000003</v>
      </c>
    </row>
    <row r="53" spans="1:30" x14ac:dyDescent="0.3">
      <c r="A53" s="237" t="s">
        <v>1149</v>
      </c>
      <c r="B53" s="238" t="s">
        <v>1148</v>
      </c>
      <c r="C53" s="239" t="s">
        <v>176</v>
      </c>
      <c r="D53" s="240">
        <v>0.2</v>
      </c>
      <c r="E53" s="240">
        <v>0.08</v>
      </c>
      <c r="F53" s="240">
        <v>2.5000000000000001E-2</v>
      </c>
      <c r="G53" s="240">
        <v>1.4999999999999999E-2</v>
      </c>
      <c r="H53" s="240">
        <v>1.6E-2</v>
      </c>
      <c r="I53" s="240">
        <v>2E-3</v>
      </c>
      <c r="J53" s="240">
        <v>0.03</v>
      </c>
      <c r="K53" s="240">
        <v>4.1481481481481499E-3</v>
      </c>
      <c r="L53" s="240">
        <v>0</v>
      </c>
      <c r="M53" s="240">
        <v>0.18896270842195301</v>
      </c>
      <c r="N53" s="240">
        <v>5.2312106114002901E-2</v>
      </c>
      <c r="O53" s="240">
        <v>8.8002960860073101E-2</v>
      </c>
      <c r="P53" s="240">
        <v>7.8743965835997107E-3</v>
      </c>
      <c r="Q53" s="240">
        <v>4.5801692707958498E-4</v>
      </c>
      <c r="R53" s="240">
        <v>8.9891753933081596E-4</v>
      </c>
      <c r="S53" s="240">
        <v>9.2278723324993997E-2</v>
      </c>
      <c r="T53" s="240">
        <v>7.4163796565201202E-3</v>
      </c>
      <c r="U53" s="240">
        <v>4.05060608415339E-5</v>
      </c>
      <c r="V53" s="240">
        <v>0</v>
      </c>
      <c r="W53" s="240">
        <v>2.77632689203033E-2</v>
      </c>
      <c r="X53" s="240">
        <v>6.4716538735556603E-4</v>
      </c>
      <c r="Y53" s="240">
        <v>3.5035336906585501E-2</v>
      </c>
      <c r="Z53" s="240">
        <v>4.6023830895628601E-2</v>
      </c>
      <c r="AA53" s="240">
        <v>9.2704745706501494E-3</v>
      </c>
      <c r="AB53" s="240">
        <v>0.16309195930471801</v>
      </c>
      <c r="AC53" s="240">
        <v>2.4619029140742102E-3</v>
      </c>
      <c r="AD53" s="240">
        <v>1.0947</v>
      </c>
    </row>
    <row r="54" spans="1:30" x14ac:dyDescent="0.3">
      <c r="A54" s="237" t="s">
        <v>1147</v>
      </c>
      <c r="B54" s="238" t="s">
        <v>1146</v>
      </c>
      <c r="C54" s="239" t="s">
        <v>1025</v>
      </c>
      <c r="D54" s="240">
        <v>0.2</v>
      </c>
      <c r="E54" s="240">
        <v>0.08</v>
      </c>
      <c r="F54" s="240">
        <v>2.5000000000000001E-2</v>
      </c>
      <c r="G54" s="240">
        <v>1.4999999999999999E-2</v>
      </c>
      <c r="H54" s="240">
        <v>1.6E-2</v>
      </c>
      <c r="I54" s="240">
        <v>2E-3</v>
      </c>
      <c r="J54" s="240">
        <v>0.03</v>
      </c>
      <c r="K54" s="240">
        <v>4.1481481481481499E-3</v>
      </c>
      <c r="L54" s="240">
        <v>0</v>
      </c>
      <c r="M54" s="240">
        <v>0</v>
      </c>
      <c r="N54" s="240">
        <v>0</v>
      </c>
      <c r="O54" s="240">
        <v>8.8002960860073101E-2</v>
      </c>
      <c r="P54" s="240">
        <v>7.8743965835997107E-3</v>
      </c>
      <c r="Q54" s="240">
        <v>4.5801692707958498E-4</v>
      </c>
      <c r="R54" s="240">
        <v>8.9891753933081596E-4</v>
      </c>
      <c r="S54" s="240">
        <v>9.2278723324993997E-2</v>
      </c>
      <c r="T54" s="240">
        <v>7.4163796565201202E-3</v>
      </c>
      <c r="U54" s="240">
        <v>4.05060608415339E-5</v>
      </c>
      <c r="V54" s="240">
        <v>0</v>
      </c>
      <c r="W54" s="240">
        <v>2.77632689203033E-2</v>
      </c>
      <c r="X54" s="240">
        <v>6.4716538735556603E-4</v>
      </c>
      <c r="Y54" s="240">
        <v>3.5035336906585501E-2</v>
      </c>
      <c r="Z54" s="240">
        <v>3.8303036830477998E-2</v>
      </c>
      <c r="AA54" s="240">
        <v>9.2704745706501494E-3</v>
      </c>
      <c r="AB54" s="240">
        <v>7.3301983880374302E-2</v>
      </c>
      <c r="AC54" s="240">
        <v>2.4619029140742102E-3</v>
      </c>
      <c r="AD54" s="240">
        <v>0.75590000000000002</v>
      </c>
    </row>
    <row r="55" spans="1:30" x14ac:dyDescent="0.3">
      <c r="A55" s="237" t="s">
        <v>1145</v>
      </c>
      <c r="B55" s="238" t="s">
        <v>1144</v>
      </c>
      <c r="C55" s="239" t="s">
        <v>1025</v>
      </c>
      <c r="D55" s="240">
        <v>0.2</v>
      </c>
      <c r="E55" s="240">
        <v>0.08</v>
      </c>
      <c r="F55" s="240">
        <v>2.5000000000000001E-2</v>
      </c>
      <c r="G55" s="240">
        <v>1.4999999999999999E-2</v>
      </c>
      <c r="H55" s="240">
        <v>1.6E-2</v>
      </c>
      <c r="I55" s="240">
        <v>2E-3</v>
      </c>
      <c r="J55" s="240">
        <v>0.03</v>
      </c>
      <c r="K55" s="240">
        <v>1.11111111111111E-3</v>
      </c>
      <c r="L55" s="240">
        <v>0</v>
      </c>
      <c r="M55" s="240">
        <v>0</v>
      </c>
      <c r="N55" s="240">
        <v>0</v>
      </c>
      <c r="O55" s="240">
        <v>1.5806503888856099E-2</v>
      </c>
      <c r="P55" s="240">
        <v>8.6700023752331098E-3</v>
      </c>
      <c r="Q55" s="240">
        <v>6.1976835839346999E-4</v>
      </c>
      <c r="R55" s="240">
        <v>1.0169325946662599E-3</v>
      </c>
      <c r="S55" s="240">
        <v>9.2379220425052297E-2</v>
      </c>
      <c r="T55" s="240">
        <v>7.4244565416519996E-3</v>
      </c>
      <c r="U55" s="240">
        <v>6.4233960269495302E-5</v>
      </c>
      <c r="V55" s="240">
        <v>0</v>
      </c>
      <c r="W55" s="240">
        <v>7.1912906672919497E-2</v>
      </c>
      <c r="X55" s="240">
        <v>1.98108081408413E-3</v>
      </c>
      <c r="Y55" s="240">
        <v>0.107365790011214</v>
      </c>
      <c r="Z55" s="240">
        <v>3.6031395780611902E-2</v>
      </c>
      <c r="AA55" s="240">
        <v>9.2805706770649997E-3</v>
      </c>
      <c r="AB55" s="240">
        <v>4.6501030497197303E-2</v>
      </c>
      <c r="AC55" s="240">
        <v>6.4842714743210596E-3</v>
      </c>
      <c r="AD55" s="240">
        <v>0.77459999999999996</v>
      </c>
    </row>
    <row r="56" spans="1:30" x14ac:dyDescent="0.3">
      <c r="A56" s="237" t="s">
        <v>1143</v>
      </c>
      <c r="B56" s="238" t="s">
        <v>1142</v>
      </c>
      <c r="C56" s="239" t="s">
        <v>176</v>
      </c>
      <c r="D56" s="240">
        <v>0.2</v>
      </c>
      <c r="E56" s="240">
        <v>0.08</v>
      </c>
      <c r="F56" s="240">
        <v>2.5000000000000001E-2</v>
      </c>
      <c r="G56" s="240">
        <v>1.4999999999999999E-2</v>
      </c>
      <c r="H56" s="240">
        <v>1.6E-2</v>
      </c>
      <c r="I56" s="240">
        <v>2E-3</v>
      </c>
      <c r="J56" s="240">
        <v>0.03</v>
      </c>
      <c r="K56" s="240">
        <v>0</v>
      </c>
      <c r="L56" s="240">
        <v>0</v>
      </c>
      <c r="M56" s="240">
        <v>0.17601651779369801</v>
      </c>
      <c r="N56" s="240">
        <v>4.8673862801810297E-2</v>
      </c>
      <c r="O56" s="240">
        <v>0</v>
      </c>
      <c r="P56" s="240">
        <v>8.5361205355632807E-3</v>
      </c>
      <c r="Q56" s="240">
        <v>6.1965301838594702E-4</v>
      </c>
      <c r="R56" s="240">
        <v>9.9059317903344205E-4</v>
      </c>
      <c r="S56" s="240">
        <v>9.2362028485782594E-2</v>
      </c>
      <c r="T56" s="240">
        <v>7.4230748369202701E-3</v>
      </c>
      <c r="U56" s="240">
        <v>3.6596851857806001E-5</v>
      </c>
      <c r="V56" s="240">
        <v>0</v>
      </c>
      <c r="W56" s="240">
        <v>8.3202325350610895E-2</v>
      </c>
      <c r="X56" s="240">
        <v>2.5212940468096298E-3</v>
      </c>
      <c r="Y56" s="240">
        <v>0.123149371314377</v>
      </c>
      <c r="Z56" s="240">
        <v>4.27090703200977E-2</v>
      </c>
      <c r="AA56" s="240">
        <v>9.2788435461503404E-3</v>
      </c>
      <c r="AB56" s="240">
        <v>0.123154308681123</v>
      </c>
      <c r="AC56" s="240">
        <v>7.5840222372748102E-3</v>
      </c>
      <c r="AD56" s="240">
        <v>1.0943000000000001</v>
      </c>
    </row>
    <row r="57" spans="1:30" x14ac:dyDescent="0.3">
      <c r="A57" s="237" t="s">
        <v>1141</v>
      </c>
      <c r="B57" s="238" t="s">
        <v>1140</v>
      </c>
      <c r="C57" s="239" t="s">
        <v>176</v>
      </c>
      <c r="D57" s="240">
        <v>0.2</v>
      </c>
      <c r="E57" s="240">
        <v>0.08</v>
      </c>
      <c r="F57" s="240">
        <v>2.5000000000000001E-2</v>
      </c>
      <c r="G57" s="240">
        <v>1.4999999999999999E-2</v>
      </c>
      <c r="H57" s="240">
        <v>1.6E-2</v>
      </c>
      <c r="I57" s="240">
        <v>2E-3</v>
      </c>
      <c r="J57" s="240">
        <v>0.03</v>
      </c>
      <c r="K57" s="240">
        <v>0</v>
      </c>
      <c r="L57" s="240">
        <v>0</v>
      </c>
      <c r="M57" s="240">
        <v>0.17601651779369801</v>
      </c>
      <c r="N57" s="240">
        <v>4.8673862801810297E-2</v>
      </c>
      <c r="O57" s="240">
        <v>0</v>
      </c>
      <c r="P57" s="240">
        <v>8.5361205355632807E-3</v>
      </c>
      <c r="Q57" s="240">
        <v>6.1965301838594702E-4</v>
      </c>
      <c r="R57" s="240">
        <v>9.9059317903344205E-4</v>
      </c>
      <c r="S57" s="240">
        <v>9.2362028485782594E-2</v>
      </c>
      <c r="T57" s="240">
        <v>7.4230748369202701E-3</v>
      </c>
      <c r="U57" s="240">
        <v>3.6596851857806001E-5</v>
      </c>
      <c r="V57" s="240">
        <v>0</v>
      </c>
      <c r="W57" s="240">
        <v>8.3202325350610895E-2</v>
      </c>
      <c r="X57" s="240">
        <v>2.5212940468096298E-3</v>
      </c>
      <c r="Y57" s="240">
        <v>0.123149371314377</v>
      </c>
      <c r="Z57" s="240">
        <v>4.27090703200977E-2</v>
      </c>
      <c r="AA57" s="240">
        <v>9.2788435461503404E-3</v>
      </c>
      <c r="AB57" s="240">
        <v>0.123154308681123</v>
      </c>
      <c r="AC57" s="240">
        <v>7.5840222372748102E-3</v>
      </c>
      <c r="AD57" s="240">
        <v>1.0943000000000001</v>
      </c>
    </row>
    <row r="58" spans="1:30" x14ac:dyDescent="0.3">
      <c r="A58" s="237" t="s">
        <v>1139</v>
      </c>
      <c r="B58" s="238" t="s">
        <v>1138</v>
      </c>
      <c r="C58" s="239" t="s">
        <v>1025</v>
      </c>
      <c r="D58" s="240">
        <v>0.2</v>
      </c>
      <c r="E58" s="240">
        <v>0.08</v>
      </c>
      <c r="F58" s="240">
        <v>2.5000000000000001E-2</v>
      </c>
      <c r="G58" s="240">
        <v>1.4999999999999999E-2</v>
      </c>
      <c r="H58" s="240">
        <v>1.6E-2</v>
      </c>
      <c r="I58" s="240">
        <v>2E-3</v>
      </c>
      <c r="J58" s="240">
        <v>0.03</v>
      </c>
      <c r="K58" s="240">
        <v>4.1481481481481499E-3</v>
      </c>
      <c r="L58" s="240">
        <v>0</v>
      </c>
      <c r="M58" s="240">
        <v>0</v>
      </c>
      <c r="N58" s="240">
        <v>0</v>
      </c>
      <c r="O58" s="240">
        <v>4.9583647507725002E-2</v>
      </c>
      <c r="P58" s="240">
        <v>8.8070000945156008E-3</v>
      </c>
      <c r="Q58" s="240">
        <v>6.1992043531505E-4</v>
      </c>
      <c r="R58" s="240">
        <v>6.8123511230362298E-4</v>
      </c>
      <c r="S58" s="240">
        <v>9.2401888164168097E-2</v>
      </c>
      <c r="T58" s="240">
        <v>7.4262783327776203E-3</v>
      </c>
      <c r="U58" s="240">
        <v>5.1013875309716204E-4</v>
      </c>
      <c r="V58" s="240">
        <v>0</v>
      </c>
      <c r="W58" s="240">
        <v>4.9297343100936801E-2</v>
      </c>
      <c r="X58" s="240">
        <v>1.3580597019500699E-3</v>
      </c>
      <c r="Y58" s="240">
        <v>7.3618870044499102E-2</v>
      </c>
      <c r="Z58" s="240">
        <v>3.7120963468796897E-2</v>
      </c>
      <c r="AA58" s="240">
        <v>9.2828479159720208E-3</v>
      </c>
      <c r="AB58" s="240">
        <v>5.9554908488970999E-2</v>
      </c>
      <c r="AC58" s="240">
        <v>4.4491868512302902E-3</v>
      </c>
      <c r="AD58" s="240">
        <v>0.76690000000000003</v>
      </c>
    </row>
    <row r="59" spans="1:30" x14ac:dyDescent="0.3">
      <c r="A59" s="237" t="s">
        <v>1137</v>
      </c>
      <c r="B59" s="238" t="s">
        <v>1136</v>
      </c>
      <c r="C59" s="239" t="s">
        <v>176</v>
      </c>
      <c r="D59" s="240">
        <v>0.2</v>
      </c>
      <c r="E59" s="240">
        <v>0.08</v>
      </c>
      <c r="F59" s="240">
        <v>2.5000000000000001E-2</v>
      </c>
      <c r="G59" s="240">
        <v>1.4999999999999999E-2</v>
      </c>
      <c r="H59" s="240">
        <v>1.6E-2</v>
      </c>
      <c r="I59" s="240">
        <v>2E-3</v>
      </c>
      <c r="J59" s="240">
        <v>0.03</v>
      </c>
      <c r="K59" s="240">
        <v>0</v>
      </c>
      <c r="L59" s="240">
        <v>0</v>
      </c>
      <c r="M59" s="240">
        <v>0.18015077861554399</v>
      </c>
      <c r="N59" s="240">
        <v>4.9835583460433298E-2</v>
      </c>
      <c r="O59" s="240">
        <v>1.87197688212494E-2</v>
      </c>
      <c r="P59" s="240">
        <v>8.5350020303830102E-3</v>
      </c>
      <c r="Q59" s="240">
        <v>6.1957182399463703E-4</v>
      </c>
      <c r="R59" s="240">
        <v>8.9148541037963297E-4</v>
      </c>
      <c r="S59" s="240">
        <v>9.2349926101931407E-2</v>
      </c>
      <c r="T59" s="240">
        <v>7.4221021763745303E-3</v>
      </c>
      <c r="U59" s="240">
        <v>4.6023217140488303E-6</v>
      </c>
      <c r="V59" s="240">
        <v>0</v>
      </c>
      <c r="W59" s="240">
        <v>6.9957643501129096E-2</v>
      </c>
      <c r="X59" s="240">
        <v>1.92721657002378E-3</v>
      </c>
      <c r="Y59" s="240">
        <v>0.104413465981326</v>
      </c>
      <c r="Z59" s="240">
        <v>4.3472922264384102E-2</v>
      </c>
      <c r="AA59" s="240">
        <v>9.2776277204681592E-3</v>
      </c>
      <c r="AB59" s="240">
        <v>0.13193860604041699</v>
      </c>
      <c r="AC59" s="240">
        <v>6.3058271778590799E-3</v>
      </c>
      <c r="AD59" s="240">
        <v>1.0938000000000001</v>
      </c>
    </row>
    <row r="60" spans="1:30" x14ac:dyDescent="0.3">
      <c r="A60" s="237" t="s">
        <v>1135</v>
      </c>
      <c r="B60" s="238" t="s">
        <v>1134</v>
      </c>
      <c r="C60" s="239" t="s">
        <v>1025</v>
      </c>
      <c r="D60" s="240">
        <v>0.2</v>
      </c>
      <c r="E60" s="240">
        <v>0.08</v>
      </c>
      <c r="F60" s="240">
        <v>2.5000000000000001E-2</v>
      </c>
      <c r="G60" s="240">
        <v>1.4999999999999999E-2</v>
      </c>
      <c r="H60" s="240">
        <v>1.6E-2</v>
      </c>
      <c r="I60" s="240">
        <v>2E-3</v>
      </c>
      <c r="J60" s="240">
        <v>0.03</v>
      </c>
      <c r="K60" s="240">
        <v>1.11111111111111E-3</v>
      </c>
      <c r="L60" s="240">
        <v>0</v>
      </c>
      <c r="M60" s="240">
        <v>0</v>
      </c>
      <c r="N60" s="240">
        <v>0</v>
      </c>
      <c r="O60" s="240">
        <v>4.8946788100310598E-2</v>
      </c>
      <c r="P60" s="240">
        <v>8.6739648149372593E-3</v>
      </c>
      <c r="Q60" s="240">
        <v>6.2005161030556698E-4</v>
      </c>
      <c r="R60" s="240">
        <v>7.5783936380281801E-4</v>
      </c>
      <c r="S60" s="240">
        <v>9.2421440377828401E-2</v>
      </c>
      <c r="T60" s="240">
        <v>7.4278497311932598E-3</v>
      </c>
      <c r="U60" s="240">
        <v>7.7979793205075097E-4</v>
      </c>
      <c r="V60" s="240">
        <v>0</v>
      </c>
      <c r="W60" s="240">
        <v>4.9730736706487602E-2</v>
      </c>
      <c r="X60" s="240">
        <v>1.3699989740032601E-3</v>
      </c>
      <c r="Y60" s="240">
        <v>7.4281799070127205E-2</v>
      </c>
      <c r="Z60" s="240">
        <v>3.7108087421773697E-2</v>
      </c>
      <c r="AA60" s="240">
        <v>9.2848121639915702E-3</v>
      </c>
      <c r="AB60" s="240">
        <v>5.8920369496987098E-2</v>
      </c>
      <c r="AC60" s="240">
        <v>4.4841407800344296E-3</v>
      </c>
      <c r="AD60" s="240">
        <v>0.76390000000000002</v>
      </c>
    </row>
    <row r="61" spans="1:30" ht="28.8" x14ac:dyDescent="0.3">
      <c r="A61" s="237" t="s">
        <v>1133</v>
      </c>
      <c r="B61" s="238" t="s">
        <v>1132</v>
      </c>
      <c r="C61" s="239" t="s">
        <v>1025</v>
      </c>
      <c r="D61" s="240">
        <v>0.2</v>
      </c>
      <c r="E61" s="240">
        <v>0.08</v>
      </c>
      <c r="F61" s="240">
        <v>2.5000000000000001E-2</v>
      </c>
      <c r="G61" s="240">
        <v>1.4999999999999999E-2</v>
      </c>
      <c r="H61" s="240">
        <v>1.6E-2</v>
      </c>
      <c r="I61" s="240">
        <v>2E-3</v>
      </c>
      <c r="J61" s="240">
        <v>0.03</v>
      </c>
      <c r="K61" s="240">
        <v>0</v>
      </c>
      <c r="L61" s="240">
        <v>0</v>
      </c>
      <c r="M61" s="240">
        <v>0</v>
      </c>
      <c r="N61" s="240">
        <v>0</v>
      </c>
      <c r="O61" s="240">
        <v>5.4791451216339597E-2</v>
      </c>
      <c r="P61" s="240">
        <v>8.5338240964303192E-3</v>
      </c>
      <c r="Q61" s="240">
        <v>6.1948631555714404E-4</v>
      </c>
      <c r="R61" s="240">
        <v>7.2695269506286295E-4</v>
      </c>
      <c r="S61" s="240">
        <v>9.2337180690378301E-2</v>
      </c>
      <c r="T61" s="240">
        <v>7.4210778361198E-3</v>
      </c>
      <c r="U61" s="240">
        <v>3.0962394190619097E-5</v>
      </c>
      <c r="V61" s="240">
        <v>0</v>
      </c>
      <c r="W61" s="240">
        <v>4.5784334450507197E-2</v>
      </c>
      <c r="X61" s="240">
        <v>1.2612821642441999E-3</v>
      </c>
      <c r="Y61" s="240">
        <v>6.8324789704164807E-2</v>
      </c>
      <c r="Z61" s="240">
        <v>3.72627499278105E-2</v>
      </c>
      <c r="AA61" s="240">
        <v>9.2763472951497492E-3</v>
      </c>
      <c r="AB61" s="240">
        <v>6.0521624169821001E-2</v>
      </c>
      <c r="AC61" s="240">
        <v>4.1268985924824402E-3</v>
      </c>
      <c r="AD61" s="240">
        <v>0.75900000000000001</v>
      </c>
    </row>
    <row r="62" spans="1:30" x14ac:dyDescent="0.3">
      <c r="A62" s="237" t="s">
        <v>1131</v>
      </c>
      <c r="B62" s="238" t="s">
        <v>1130</v>
      </c>
      <c r="C62" s="239" t="s">
        <v>176</v>
      </c>
      <c r="D62" s="240">
        <v>0.2</v>
      </c>
      <c r="E62" s="240">
        <v>0.08</v>
      </c>
      <c r="F62" s="240">
        <v>2.5000000000000001E-2</v>
      </c>
      <c r="G62" s="240">
        <v>1.4999999999999999E-2</v>
      </c>
      <c r="H62" s="240">
        <v>1.6E-2</v>
      </c>
      <c r="I62" s="240">
        <v>2E-3</v>
      </c>
      <c r="J62" s="240">
        <v>0.03</v>
      </c>
      <c r="K62" s="240">
        <v>1.11111111111111E-3</v>
      </c>
      <c r="L62" s="240">
        <v>0</v>
      </c>
      <c r="M62" s="240">
        <v>0.183589672593134</v>
      </c>
      <c r="N62" s="240">
        <v>5.08016933050362E-2</v>
      </c>
      <c r="O62" s="240">
        <v>4.51175313670623E-2</v>
      </c>
      <c r="P62" s="240">
        <v>8.6686783034003196E-3</v>
      </c>
      <c r="Q62" s="240">
        <v>6.1967370815109598E-4</v>
      </c>
      <c r="R62" s="240">
        <v>8.8555648594681601E-4</v>
      </c>
      <c r="S62" s="240">
        <v>9.2365112386968207E-2</v>
      </c>
      <c r="T62" s="240">
        <v>7.4233226880086999E-3</v>
      </c>
      <c r="U62" s="240">
        <v>4.2781103804462201E-5</v>
      </c>
      <c r="V62" s="240">
        <v>0</v>
      </c>
      <c r="W62" s="240">
        <v>5.22759556482622E-2</v>
      </c>
      <c r="X62" s="240">
        <v>1.44011551700613E-3</v>
      </c>
      <c r="Y62" s="240">
        <v>7.8035951815561999E-2</v>
      </c>
      <c r="Z62" s="240">
        <v>4.4464448702128401E-2</v>
      </c>
      <c r="AA62" s="240">
        <v>9.2791533600108805E-3</v>
      </c>
      <c r="AB62" s="240">
        <v>0.14377395343218899</v>
      </c>
      <c r="AC62" s="240">
        <v>4.7136390904714597E-3</v>
      </c>
      <c r="AD62" s="240">
        <v>1.0926</v>
      </c>
    </row>
    <row r="63" spans="1:30" x14ac:dyDescent="0.3">
      <c r="A63" s="237" t="s">
        <v>1129</v>
      </c>
      <c r="B63" s="238" t="s">
        <v>1128</v>
      </c>
      <c r="C63" s="239" t="s">
        <v>176</v>
      </c>
      <c r="D63" s="240">
        <v>0.2</v>
      </c>
      <c r="E63" s="240">
        <v>0.08</v>
      </c>
      <c r="F63" s="240">
        <v>2.5000000000000001E-2</v>
      </c>
      <c r="G63" s="240">
        <v>1.4999999999999999E-2</v>
      </c>
      <c r="H63" s="240">
        <v>1.6E-2</v>
      </c>
      <c r="I63" s="240">
        <v>2E-3</v>
      </c>
      <c r="J63" s="240">
        <v>0.03</v>
      </c>
      <c r="K63" s="240">
        <v>0</v>
      </c>
      <c r="L63" s="240">
        <v>0</v>
      </c>
      <c r="M63" s="240">
        <v>0.18015077861554399</v>
      </c>
      <c r="N63" s="240">
        <v>4.9835583460433298E-2</v>
      </c>
      <c r="O63" s="240">
        <v>1.87197688212494E-2</v>
      </c>
      <c r="P63" s="240">
        <v>8.5350020303830102E-3</v>
      </c>
      <c r="Q63" s="240">
        <v>6.1957182399463703E-4</v>
      </c>
      <c r="R63" s="240">
        <v>8.9148541037963297E-4</v>
      </c>
      <c r="S63" s="240">
        <v>9.2349926101931407E-2</v>
      </c>
      <c r="T63" s="240">
        <v>7.4221021763745303E-3</v>
      </c>
      <c r="U63" s="240">
        <v>4.6023217140488303E-6</v>
      </c>
      <c r="V63" s="240">
        <v>0</v>
      </c>
      <c r="W63" s="240">
        <v>6.9957643501129096E-2</v>
      </c>
      <c r="X63" s="240">
        <v>1.92721657002378E-3</v>
      </c>
      <c r="Y63" s="240">
        <v>0.104413465981326</v>
      </c>
      <c r="Z63" s="240">
        <v>4.3472922264384102E-2</v>
      </c>
      <c r="AA63" s="240">
        <v>9.2776277204681592E-3</v>
      </c>
      <c r="AB63" s="240">
        <v>0.13193860604041699</v>
      </c>
      <c r="AC63" s="240">
        <v>6.3058271778590799E-3</v>
      </c>
      <c r="AD63" s="240">
        <v>1.0938000000000001</v>
      </c>
    </row>
    <row r="64" spans="1:30" x14ac:dyDescent="0.3">
      <c r="A64" s="237" t="s">
        <v>1127</v>
      </c>
      <c r="B64" s="238" t="s">
        <v>1126</v>
      </c>
      <c r="C64" s="239" t="s">
        <v>1025</v>
      </c>
      <c r="D64" s="240">
        <v>0.2</v>
      </c>
      <c r="E64" s="240">
        <v>0.08</v>
      </c>
      <c r="F64" s="240">
        <v>2.5000000000000001E-2</v>
      </c>
      <c r="G64" s="240">
        <v>1.4999999999999999E-2</v>
      </c>
      <c r="H64" s="240">
        <v>1.6E-2</v>
      </c>
      <c r="I64" s="240">
        <v>2E-3</v>
      </c>
      <c r="J64" s="240">
        <v>0.03</v>
      </c>
      <c r="K64" s="240">
        <v>0</v>
      </c>
      <c r="L64" s="240">
        <v>0</v>
      </c>
      <c r="M64" s="240">
        <v>0</v>
      </c>
      <c r="N64" s="240">
        <v>0</v>
      </c>
      <c r="O64" s="240">
        <v>5.4791451216339597E-2</v>
      </c>
      <c r="P64" s="240">
        <v>8.5338240964303192E-3</v>
      </c>
      <c r="Q64" s="240">
        <v>6.1948631555714404E-4</v>
      </c>
      <c r="R64" s="240">
        <v>7.2695269506286295E-4</v>
      </c>
      <c r="S64" s="240">
        <v>9.2337180690378301E-2</v>
      </c>
      <c r="T64" s="240">
        <v>7.4210778361198E-3</v>
      </c>
      <c r="U64" s="240">
        <v>3.0962394190619097E-5</v>
      </c>
      <c r="V64" s="240">
        <v>0</v>
      </c>
      <c r="W64" s="240">
        <v>4.5784334450507197E-2</v>
      </c>
      <c r="X64" s="240">
        <v>1.2612821642441999E-3</v>
      </c>
      <c r="Y64" s="240">
        <v>6.8324789704164807E-2</v>
      </c>
      <c r="Z64" s="240">
        <v>3.72627499278105E-2</v>
      </c>
      <c r="AA64" s="240">
        <v>9.2763472951497492E-3</v>
      </c>
      <c r="AB64" s="240">
        <v>6.0521624169821001E-2</v>
      </c>
      <c r="AC64" s="240">
        <v>4.1268985924824402E-3</v>
      </c>
      <c r="AD64" s="240">
        <v>0.75900000000000001</v>
      </c>
    </row>
    <row r="65" spans="1:30" x14ac:dyDescent="0.3">
      <c r="A65" s="237" t="s">
        <v>1125</v>
      </c>
      <c r="B65" s="238" t="s">
        <v>1124</v>
      </c>
      <c r="C65" s="239" t="s">
        <v>1025</v>
      </c>
      <c r="D65" s="240">
        <v>0.2</v>
      </c>
      <c r="E65" s="240">
        <v>0.08</v>
      </c>
      <c r="F65" s="240">
        <v>2.5000000000000001E-2</v>
      </c>
      <c r="G65" s="240">
        <v>1.4999999999999999E-2</v>
      </c>
      <c r="H65" s="240">
        <v>1.6E-2</v>
      </c>
      <c r="I65" s="240">
        <v>2E-3</v>
      </c>
      <c r="J65" s="240">
        <v>0.03</v>
      </c>
      <c r="K65" s="240">
        <v>1.11111111111111E-3</v>
      </c>
      <c r="L65" s="240">
        <v>0</v>
      </c>
      <c r="M65" s="240">
        <v>0</v>
      </c>
      <c r="N65" s="240">
        <v>0</v>
      </c>
      <c r="O65" s="240">
        <v>3.3050819045228497E-2</v>
      </c>
      <c r="P65" s="240">
        <v>8.6747650277572697E-3</v>
      </c>
      <c r="Q65" s="240">
        <v>6.2010881289495097E-4</v>
      </c>
      <c r="R65" s="240">
        <v>6.48759185921157E-4</v>
      </c>
      <c r="S65" s="240">
        <v>9.2429966677278805E-2</v>
      </c>
      <c r="T65" s="240">
        <v>7.4285349842127101E-3</v>
      </c>
      <c r="U65" s="240">
        <v>9.8118332533315999E-4</v>
      </c>
      <c r="V65" s="240">
        <v>0</v>
      </c>
      <c r="W65" s="240">
        <v>6.0374930588650497E-2</v>
      </c>
      <c r="X65" s="240">
        <v>1.66322878846834E-3</v>
      </c>
      <c r="Y65" s="240">
        <v>9.0189136524476604E-2</v>
      </c>
      <c r="Z65" s="240">
        <v>3.6602692385876101E-2</v>
      </c>
      <c r="AA65" s="240">
        <v>9.2856687302658898E-3</v>
      </c>
      <c r="AB65" s="240">
        <v>5.30907781454176E-2</v>
      </c>
      <c r="AC65" s="240">
        <v>5.4439106732355799E-3</v>
      </c>
      <c r="AD65" s="240">
        <v>0.76959999999999995</v>
      </c>
    </row>
    <row r="66" spans="1:30" x14ac:dyDescent="0.3">
      <c r="A66" s="237" t="s">
        <v>1123</v>
      </c>
      <c r="B66" s="238" t="s">
        <v>1122</v>
      </c>
      <c r="C66" s="239" t="s">
        <v>1025</v>
      </c>
      <c r="D66" s="240">
        <v>0.2</v>
      </c>
      <c r="E66" s="240">
        <v>0.08</v>
      </c>
      <c r="F66" s="240">
        <v>2.5000000000000001E-2</v>
      </c>
      <c r="G66" s="240">
        <v>1.4999999999999999E-2</v>
      </c>
      <c r="H66" s="240">
        <v>1.6E-2</v>
      </c>
      <c r="I66" s="240">
        <v>2E-3</v>
      </c>
      <c r="J66" s="240">
        <v>0.03</v>
      </c>
      <c r="K66" s="240">
        <v>4.1481481481481499E-3</v>
      </c>
      <c r="L66" s="240">
        <v>0</v>
      </c>
      <c r="M66" s="240">
        <v>0</v>
      </c>
      <c r="N66" s="240">
        <v>0</v>
      </c>
      <c r="O66" s="240">
        <v>7.9728639792100806E-2</v>
      </c>
      <c r="P66" s="240">
        <v>8.8170038203218299E-3</v>
      </c>
      <c r="Q66" s="240">
        <v>6.2062459268873095E-4</v>
      </c>
      <c r="R66" s="240">
        <v>2.13918344613233E-4</v>
      </c>
      <c r="S66" s="240">
        <v>9.2506845941305704E-2</v>
      </c>
      <c r="T66" s="240">
        <v>7.4347137195613696E-3</v>
      </c>
      <c r="U66" s="240">
        <v>2.1144827964051801E-3</v>
      </c>
      <c r="V66" s="240">
        <v>0</v>
      </c>
      <c r="W66" s="240">
        <v>3.1823946852739898E-2</v>
      </c>
      <c r="X66" s="240">
        <v>8.0363867443690104E-4</v>
      </c>
      <c r="Y66" s="240">
        <v>4.3613821462973497E-2</v>
      </c>
      <c r="Z66" s="240">
        <v>3.81259593282239E-2</v>
      </c>
      <c r="AA66" s="240">
        <v>9.2933921494517107E-3</v>
      </c>
      <c r="AB66" s="240">
        <v>7.1242638113418702E-2</v>
      </c>
      <c r="AC66" s="240">
        <v>2.8449883926911102E-3</v>
      </c>
      <c r="AD66" s="240">
        <v>0.76129999999999998</v>
      </c>
    </row>
    <row r="67" spans="1:30" x14ac:dyDescent="0.3">
      <c r="A67" s="237" t="s">
        <v>1121</v>
      </c>
      <c r="B67" s="238" t="s">
        <v>1120</v>
      </c>
      <c r="C67" s="239" t="s">
        <v>1025</v>
      </c>
      <c r="D67" s="240">
        <v>0.2</v>
      </c>
      <c r="E67" s="240">
        <v>0.08</v>
      </c>
      <c r="F67" s="240">
        <v>2.5000000000000001E-2</v>
      </c>
      <c r="G67" s="240">
        <v>1.4999999999999999E-2</v>
      </c>
      <c r="H67" s="240">
        <v>1.6E-2</v>
      </c>
      <c r="I67" s="240">
        <v>2E-3</v>
      </c>
      <c r="J67" s="240">
        <v>0.03</v>
      </c>
      <c r="K67" s="240">
        <v>4.1481481481481499E-3</v>
      </c>
      <c r="L67" s="240">
        <v>0</v>
      </c>
      <c r="M67" s="240">
        <v>0</v>
      </c>
      <c r="N67" s="240">
        <v>0</v>
      </c>
      <c r="O67" s="240">
        <v>8.9694276027555406E-2</v>
      </c>
      <c r="P67" s="240">
        <v>7.8715582180734298E-3</v>
      </c>
      <c r="Q67" s="240">
        <v>4.5785183259361802E-4</v>
      </c>
      <c r="R67" s="240">
        <v>4.614780147594E-4</v>
      </c>
      <c r="S67" s="240">
        <v>9.2245460998882603E-2</v>
      </c>
      <c r="T67" s="240">
        <v>7.4137063854798199E-3</v>
      </c>
      <c r="U67" s="240">
        <v>1.1711668379954601E-4</v>
      </c>
      <c r="V67" s="240">
        <v>0</v>
      </c>
      <c r="W67" s="240">
        <v>2.63973802776655E-2</v>
      </c>
      <c r="X67" s="240">
        <v>6.1532634653387096E-4</v>
      </c>
      <c r="Y67" s="240">
        <v>3.3299671970954701E-2</v>
      </c>
      <c r="Z67" s="240">
        <v>3.8344366341156601E-2</v>
      </c>
      <c r="AA67" s="240">
        <v>9.2671329818497707E-3</v>
      </c>
      <c r="AB67" s="240">
        <v>7.3782630782339806E-2</v>
      </c>
      <c r="AC67" s="240">
        <v>2.34078298258259E-3</v>
      </c>
      <c r="AD67" s="240">
        <v>0.75449999999999995</v>
      </c>
    </row>
    <row r="68" spans="1:30" x14ac:dyDescent="0.3">
      <c r="A68" s="237" t="s">
        <v>1119</v>
      </c>
      <c r="B68" s="238" t="s">
        <v>1118</v>
      </c>
      <c r="C68" s="239" t="s">
        <v>176</v>
      </c>
      <c r="D68" s="240">
        <v>0.2</v>
      </c>
      <c r="E68" s="240">
        <v>0.08</v>
      </c>
      <c r="F68" s="240">
        <v>2.5000000000000001E-2</v>
      </c>
      <c r="G68" s="240">
        <v>1.4999999999999999E-2</v>
      </c>
      <c r="H68" s="240">
        <v>1.6E-2</v>
      </c>
      <c r="I68" s="240">
        <v>2E-3</v>
      </c>
      <c r="J68" s="240">
        <v>0.03</v>
      </c>
      <c r="K68" s="240">
        <v>1.11111111111111E-3</v>
      </c>
      <c r="L68" s="240">
        <v>0</v>
      </c>
      <c r="M68" s="240">
        <v>0.18419268506748299</v>
      </c>
      <c r="N68" s="240">
        <v>5.09706469024689E-2</v>
      </c>
      <c r="O68" s="240">
        <v>4.8946788100310598E-2</v>
      </c>
      <c r="P68" s="240">
        <v>8.6739648149372593E-3</v>
      </c>
      <c r="Q68" s="240">
        <v>6.2005161030556698E-4</v>
      </c>
      <c r="R68" s="240">
        <v>7.5783936380281801E-4</v>
      </c>
      <c r="S68" s="240">
        <v>9.2421440377828401E-2</v>
      </c>
      <c r="T68" s="240">
        <v>7.4278497311932598E-3</v>
      </c>
      <c r="U68" s="240">
        <v>7.7979793205075097E-4</v>
      </c>
      <c r="V68" s="240">
        <v>0</v>
      </c>
      <c r="W68" s="240">
        <v>4.9730736706487602E-2</v>
      </c>
      <c r="X68" s="240">
        <v>1.3699989740032601E-3</v>
      </c>
      <c r="Y68" s="240">
        <v>7.4281799070127205E-2</v>
      </c>
      <c r="Z68" s="240">
        <v>4.4633314044812203E-2</v>
      </c>
      <c r="AA68" s="240">
        <v>9.2848121639915702E-3</v>
      </c>
      <c r="AB68" s="240">
        <v>0.14572176825300701</v>
      </c>
      <c r="AC68" s="240">
        <v>4.4841407800344296E-3</v>
      </c>
      <c r="AD68" s="240">
        <v>1.0933999999999999</v>
      </c>
    </row>
    <row r="69" spans="1:30" x14ac:dyDescent="0.3">
      <c r="A69" s="237" t="s">
        <v>1117</v>
      </c>
      <c r="B69" s="238" t="s">
        <v>1116</v>
      </c>
      <c r="C69" s="239" t="s">
        <v>1025</v>
      </c>
      <c r="D69" s="240">
        <v>0.2</v>
      </c>
      <c r="E69" s="240">
        <v>0.08</v>
      </c>
      <c r="F69" s="240">
        <v>2.5000000000000001E-2</v>
      </c>
      <c r="G69" s="240">
        <v>1.4999999999999999E-2</v>
      </c>
      <c r="H69" s="240">
        <v>1.6E-2</v>
      </c>
      <c r="I69" s="240">
        <v>2E-3</v>
      </c>
      <c r="J69" s="240">
        <v>0.03</v>
      </c>
      <c r="K69" s="240">
        <v>1.11111111111111E-3</v>
      </c>
      <c r="L69" s="240">
        <v>0</v>
      </c>
      <c r="M69" s="240">
        <v>0</v>
      </c>
      <c r="N69" s="240">
        <v>0</v>
      </c>
      <c r="O69" s="240">
        <v>7.2399804870337495E-2</v>
      </c>
      <c r="P69" s="240">
        <v>8.6715175163918704E-3</v>
      </c>
      <c r="Q69" s="240">
        <v>6.1987666707760301E-4</v>
      </c>
      <c r="R69" s="240">
        <v>6.89946185431961E-4</v>
      </c>
      <c r="S69" s="240">
        <v>9.2395364314410394E-2</v>
      </c>
      <c r="T69" s="240">
        <v>7.4257540153089604E-3</v>
      </c>
      <c r="U69" s="240">
        <v>5.6551592388883398E-4</v>
      </c>
      <c r="V69" s="240">
        <v>0</v>
      </c>
      <c r="W69" s="240">
        <v>3.71078785715055E-2</v>
      </c>
      <c r="X69" s="240">
        <v>9.3707190011231198E-4</v>
      </c>
      <c r="Y69" s="240">
        <v>5.0794014215543103E-2</v>
      </c>
      <c r="Z69" s="240">
        <v>3.7848568943771102E-2</v>
      </c>
      <c r="AA69" s="240">
        <v>9.2821925191361992E-3</v>
      </c>
      <c r="AB69" s="240">
        <v>6.7461618163915396E-2</v>
      </c>
      <c r="AC69" s="240">
        <v>3.3145139359618998E-3</v>
      </c>
      <c r="AD69" s="240">
        <v>0.75860000000000005</v>
      </c>
    </row>
    <row r="70" spans="1:30" x14ac:dyDescent="0.3">
      <c r="A70" s="237" t="s">
        <v>1115</v>
      </c>
      <c r="B70" s="238" t="s">
        <v>1114</v>
      </c>
      <c r="C70" s="239" t="s">
        <v>1025</v>
      </c>
      <c r="D70" s="240">
        <v>0.2</v>
      </c>
      <c r="E70" s="240">
        <v>0.08</v>
      </c>
      <c r="F70" s="240">
        <v>2.5000000000000001E-2</v>
      </c>
      <c r="G70" s="240">
        <v>1.4999999999999999E-2</v>
      </c>
      <c r="H70" s="240">
        <v>1.6E-2</v>
      </c>
      <c r="I70" s="240">
        <v>2E-3</v>
      </c>
      <c r="J70" s="240">
        <v>0.03</v>
      </c>
      <c r="K70" s="240">
        <v>0</v>
      </c>
      <c r="L70" s="240">
        <v>0</v>
      </c>
      <c r="M70" s="240">
        <v>0</v>
      </c>
      <c r="N70" s="240">
        <v>0</v>
      </c>
      <c r="O70" s="240">
        <v>5.4791451216339597E-2</v>
      </c>
      <c r="P70" s="240">
        <v>8.5338240964303192E-3</v>
      </c>
      <c r="Q70" s="240">
        <v>6.1948631555714404E-4</v>
      </c>
      <c r="R70" s="240">
        <v>7.2695269506286295E-4</v>
      </c>
      <c r="S70" s="240">
        <v>9.2337180690378301E-2</v>
      </c>
      <c r="T70" s="240">
        <v>7.4210778361198E-3</v>
      </c>
      <c r="U70" s="240">
        <v>3.0962394190619097E-5</v>
      </c>
      <c r="V70" s="240">
        <v>0</v>
      </c>
      <c r="W70" s="240">
        <v>4.5784334450507197E-2</v>
      </c>
      <c r="X70" s="240">
        <v>1.2612821642441999E-3</v>
      </c>
      <c r="Y70" s="240">
        <v>6.8324789704164807E-2</v>
      </c>
      <c r="Z70" s="240">
        <v>3.72627499278105E-2</v>
      </c>
      <c r="AA70" s="240">
        <v>9.2763472951497492E-3</v>
      </c>
      <c r="AB70" s="240">
        <v>6.0521624169821001E-2</v>
      </c>
      <c r="AC70" s="240">
        <v>4.1268985924824402E-3</v>
      </c>
      <c r="AD70" s="240">
        <v>0.75900000000000001</v>
      </c>
    </row>
    <row r="71" spans="1:30" x14ac:dyDescent="0.3">
      <c r="A71" s="237" t="s">
        <v>1113</v>
      </c>
      <c r="B71" s="238" t="s">
        <v>1112</v>
      </c>
      <c r="C71" s="239" t="s">
        <v>176</v>
      </c>
      <c r="D71" s="240">
        <v>0.2</v>
      </c>
      <c r="E71" s="240">
        <v>0.08</v>
      </c>
      <c r="F71" s="240">
        <v>2.5000000000000001E-2</v>
      </c>
      <c r="G71" s="240">
        <v>1.4999999999999999E-2</v>
      </c>
      <c r="H71" s="240">
        <v>1.6E-2</v>
      </c>
      <c r="I71" s="240">
        <v>2E-3</v>
      </c>
      <c r="J71" s="240">
        <v>0.03</v>
      </c>
      <c r="K71" s="240">
        <v>0</v>
      </c>
      <c r="L71" s="240">
        <v>0</v>
      </c>
      <c r="M71" s="240">
        <v>0.17601651779369801</v>
      </c>
      <c r="N71" s="240">
        <v>4.8673862801810297E-2</v>
      </c>
      <c r="O71" s="240">
        <v>0</v>
      </c>
      <c r="P71" s="240">
        <v>8.5361205355632807E-3</v>
      </c>
      <c r="Q71" s="240">
        <v>6.1965301838594702E-4</v>
      </c>
      <c r="R71" s="240">
        <v>9.9059317903344205E-4</v>
      </c>
      <c r="S71" s="240">
        <v>9.2362028485782594E-2</v>
      </c>
      <c r="T71" s="240">
        <v>7.4230748369202701E-3</v>
      </c>
      <c r="U71" s="240">
        <v>3.6596851857806001E-5</v>
      </c>
      <c r="V71" s="240">
        <v>0</v>
      </c>
      <c r="W71" s="240">
        <v>8.3202325350610895E-2</v>
      </c>
      <c r="X71" s="240">
        <v>2.5212940468096298E-3</v>
      </c>
      <c r="Y71" s="240">
        <v>0.123149371314377</v>
      </c>
      <c r="Z71" s="240">
        <v>4.27090703200977E-2</v>
      </c>
      <c r="AA71" s="240">
        <v>9.2788435461503404E-3</v>
      </c>
      <c r="AB71" s="240">
        <v>0.123154308681123</v>
      </c>
      <c r="AC71" s="240">
        <v>7.5840222372748102E-3</v>
      </c>
      <c r="AD71" s="240">
        <v>1.0943000000000001</v>
      </c>
    </row>
    <row r="72" spans="1:30" x14ac:dyDescent="0.3">
      <c r="A72" s="237" t="s">
        <v>1111</v>
      </c>
      <c r="B72" s="238" t="s">
        <v>1110</v>
      </c>
      <c r="C72" s="239" t="s">
        <v>1025</v>
      </c>
      <c r="D72" s="240">
        <v>0.2</v>
      </c>
      <c r="E72" s="240">
        <v>0.08</v>
      </c>
      <c r="F72" s="240">
        <v>2.5000000000000001E-2</v>
      </c>
      <c r="G72" s="240">
        <v>1.4999999999999999E-2</v>
      </c>
      <c r="H72" s="240">
        <v>1.6E-2</v>
      </c>
      <c r="I72" s="240">
        <v>2E-3</v>
      </c>
      <c r="J72" s="240">
        <v>0.03</v>
      </c>
      <c r="K72" s="240">
        <v>1.11111111111111E-3</v>
      </c>
      <c r="L72" s="240">
        <v>0</v>
      </c>
      <c r="M72" s="240">
        <v>0</v>
      </c>
      <c r="N72" s="240">
        <v>0</v>
      </c>
      <c r="O72" s="240">
        <v>5.5176626284023401E-2</v>
      </c>
      <c r="P72" s="240">
        <v>8.6736576900003307E-3</v>
      </c>
      <c r="Q72" s="240">
        <v>6.2002965571896504E-4</v>
      </c>
      <c r="R72" s="240">
        <v>7.7054966268008597E-4</v>
      </c>
      <c r="S72" s="240">
        <v>9.2418167949399999E-2</v>
      </c>
      <c r="T72" s="240">
        <v>7.4275867282956303E-3</v>
      </c>
      <c r="U72" s="240">
        <v>7.3167986458731304E-4</v>
      </c>
      <c r="V72" s="240">
        <v>0</v>
      </c>
      <c r="W72" s="240">
        <v>4.5558629844370202E-2</v>
      </c>
      <c r="X72" s="240">
        <v>1.2550643782367099E-3</v>
      </c>
      <c r="Y72" s="240">
        <v>6.8047597648509997E-2</v>
      </c>
      <c r="Z72" s="240">
        <v>3.7306185530710599E-2</v>
      </c>
      <c r="AA72" s="240">
        <v>9.2844834103695401E-3</v>
      </c>
      <c r="AB72" s="240">
        <v>6.1205376156321399E-2</v>
      </c>
      <c r="AC72" s="240">
        <v>4.1079485947165496E-3</v>
      </c>
      <c r="AD72" s="240">
        <v>0.76170000000000004</v>
      </c>
    </row>
    <row r="73" spans="1:30" x14ac:dyDescent="0.3">
      <c r="A73" s="237" t="s">
        <v>1109</v>
      </c>
      <c r="B73" s="238" t="s">
        <v>1108</v>
      </c>
      <c r="C73" s="239" t="s">
        <v>176</v>
      </c>
      <c r="D73" s="240">
        <v>0.2</v>
      </c>
      <c r="E73" s="240">
        <v>0.08</v>
      </c>
      <c r="F73" s="240">
        <v>2.5000000000000001E-2</v>
      </c>
      <c r="G73" s="240">
        <v>1.4999999999999999E-2</v>
      </c>
      <c r="H73" s="240">
        <v>1.6E-2</v>
      </c>
      <c r="I73" s="240">
        <v>2E-3</v>
      </c>
      <c r="J73" s="240">
        <v>0.03</v>
      </c>
      <c r="K73" s="240">
        <v>4.1481481481481499E-3</v>
      </c>
      <c r="L73" s="240">
        <v>0</v>
      </c>
      <c r="M73" s="240">
        <v>0.18270625876598001</v>
      </c>
      <c r="N73" s="240">
        <v>5.0553343385405097E-2</v>
      </c>
      <c r="O73" s="240">
        <v>3.8042419351943198E-2</v>
      </c>
      <c r="P73" s="240">
        <v>8.8050025872252607E-3</v>
      </c>
      <c r="Q73" s="240">
        <v>6.1977983175246605E-4</v>
      </c>
      <c r="R73" s="240">
        <v>9.6498991033957399E-4</v>
      </c>
      <c r="S73" s="240">
        <v>9.2380930580056794E-2</v>
      </c>
      <c r="T73" s="240">
        <v>7.4245939856729696E-3</v>
      </c>
      <c r="U73" s="240">
        <v>0</v>
      </c>
      <c r="V73" s="240">
        <v>0</v>
      </c>
      <c r="W73" s="240">
        <v>5.7019907056341697E-2</v>
      </c>
      <c r="X73" s="240">
        <v>1.57080347765608E-3</v>
      </c>
      <c r="Y73" s="240">
        <v>8.51321547547991E-2</v>
      </c>
      <c r="Z73" s="240">
        <v>4.4207914188747997E-2</v>
      </c>
      <c r="AA73" s="240">
        <v>9.2807424820912105E-3</v>
      </c>
      <c r="AB73" s="240">
        <v>0.14197352056543999</v>
      </c>
      <c r="AC73" s="240">
        <v>5.14616416982172E-3</v>
      </c>
      <c r="AD73" s="240">
        <v>1.0980000000000001</v>
      </c>
    </row>
    <row r="74" spans="1:30" x14ac:dyDescent="0.3">
      <c r="A74" s="237" t="s">
        <v>1107</v>
      </c>
      <c r="B74" s="238" t="s">
        <v>1106</v>
      </c>
      <c r="C74" s="239" t="s">
        <v>1025</v>
      </c>
      <c r="D74" s="240">
        <v>0.2</v>
      </c>
      <c r="E74" s="240">
        <v>0.08</v>
      </c>
      <c r="F74" s="240">
        <v>2.5000000000000001E-2</v>
      </c>
      <c r="G74" s="240">
        <v>1.4999999999999999E-2</v>
      </c>
      <c r="H74" s="240">
        <v>1.6E-2</v>
      </c>
      <c r="I74" s="240">
        <v>2E-3</v>
      </c>
      <c r="J74" s="240">
        <v>0.03</v>
      </c>
      <c r="K74" s="240">
        <v>0</v>
      </c>
      <c r="L74" s="240">
        <v>0</v>
      </c>
      <c r="M74" s="240">
        <v>0</v>
      </c>
      <c r="N74" s="240">
        <v>0</v>
      </c>
      <c r="O74" s="240">
        <v>5.4791451216339597E-2</v>
      </c>
      <c r="P74" s="240">
        <v>8.5338240964303192E-3</v>
      </c>
      <c r="Q74" s="240">
        <v>6.1948631555714404E-4</v>
      </c>
      <c r="R74" s="240">
        <v>7.2695269506286295E-4</v>
      </c>
      <c r="S74" s="240">
        <v>9.2337180690378301E-2</v>
      </c>
      <c r="T74" s="240">
        <v>7.4210778361198E-3</v>
      </c>
      <c r="U74" s="240">
        <v>3.0962394190619097E-5</v>
      </c>
      <c r="V74" s="240">
        <v>0</v>
      </c>
      <c r="W74" s="240">
        <v>4.5784334450507197E-2</v>
      </c>
      <c r="X74" s="240">
        <v>1.2612821642441999E-3</v>
      </c>
      <c r="Y74" s="240">
        <v>6.8324789704164807E-2</v>
      </c>
      <c r="Z74" s="240">
        <v>3.72627499278105E-2</v>
      </c>
      <c r="AA74" s="240">
        <v>9.2763472951497492E-3</v>
      </c>
      <c r="AB74" s="240">
        <v>6.0521624169821001E-2</v>
      </c>
      <c r="AC74" s="240">
        <v>4.1268985924824402E-3</v>
      </c>
      <c r="AD74" s="240">
        <v>0.75900000000000001</v>
      </c>
    </row>
    <row r="75" spans="1:30" x14ac:dyDescent="0.3">
      <c r="A75" s="237" t="s">
        <v>1105</v>
      </c>
      <c r="B75" s="238" t="s">
        <v>1104</v>
      </c>
      <c r="C75" s="239" t="s">
        <v>1025</v>
      </c>
      <c r="D75" s="240">
        <v>0.2</v>
      </c>
      <c r="E75" s="240">
        <v>0.08</v>
      </c>
      <c r="F75" s="240">
        <v>2.5000000000000001E-2</v>
      </c>
      <c r="G75" s="240">
        <v>1.4999999999999999E-2</v>
      </c>
      <c r="H75" s="240">
        <v>1.6E-2</v>
      </c>
      <c r="I75" s="240">
        <v>2E-3</v>
      </c>
      <c r="J75" s="240">
        <v>0.03</v>
      </c>
      <c r="K75" s="240">
        <v>1.11111111111111E-3</v>
      </c>
      <c r="L75" s="240">
        <v>0</v>
      </c>
      <c r="M75" s="240">
        <v>0</v>
      </c>
      <c r="N75" s="240">
        <v>0</v>
      </c>
      <c r="O75" s="240">
        <v>5.0983656781992903E-2</v>
      </c>
      <c r="P75" s="240">
        <v>8.6699518143786396E-3</v>
      </c>
      <c r="Q75" s="240">
        <v>6.1976474409021801E-4</v>
      </c>
      <c r="R75" s="240">
        <v>7.5746458987948902E-4</v>
      </c>
      <c r="S75" s="240">
        <v>9.2378681697135395E-2</v>
      </c>
      <c r="T75" s="240">
        <v>7.4244132444474002E-3</v>
      </c>
      <c r="U75" s="240">
        <v>3.17513403941963E-4</v>
      </c>
      <c r="V75" s="240">
        <v>0</v>
      </c>
      <c r="W75" s="240">
        <v>4.8351279695371202E-2</v>
      </c>
      <c r="X75" s="240">
        <v>1.33199723071389E-3</v>
      </c>
      <c r="Y75" s="240">
        <v>7.2187918814187596E-2</v>
      </c>
      <c r="Z75" s="240">
        <v>3.7156846280827702E-2</v>
      </c>
      <c r="AA75" s="240">
        <v>9.2805165555592505E-3</v>
      </c>
      <c r="AB75" s="240">
        <v>5.9482789392047403E-2</v>
      </c>
      <c r="AC75" s="240">
        <v>4.35975735345542E-3</v>
      </c>
      <c r="AD75" s="240">
        <v>0.76239999999999997</v>
      </c>
    </row>
    <row r="76" spans="1:30" x14ac:dyDescent="0.3">
      <c r="A76" s="237" t="s">
        <v>1103</v>
      </c>
      <c r="B76" s="238" t="s">
        <v>1102</v>
      </c>
      <c r="C76" s="239" t="s">
        <v>1025</v>
      </c>
      <c r="D76" s="240">
        <v>0.2</v>
      </c>
      <c r="E76" s="240">
        <v>0.08</v>
      </c>
      <c r="F76" s="240">
        <v>2.5000000000000001E-2</v>
      </c>
      <c r="G76" s="240">
        <v>1.4999999999999999E-2</v>
      </c>
      <c r="H76" s="240">
        <v>1.6E-2</v>
      </c>
      <c r="I76" s="240">
        <v>2E-3</v>
      </c>
      <c r="J76" s="240">
        <v>0.03</v>
      </c>
      <c r="K76" s="240">
        <v>4.1481481481481499E-3</v>
      </c>
      <c r="L76" s="240">
        <v>0</v>
      </c>
      <c r="M76" s="240">
        <v>0</v>
      </c>
      <c r="N76" s="240">
        <v>0</v>
      </c>
      <c r="O76" s="240">
        <v>9.5059532228671702E-3</v>
      </c>
      <c r="P76" s="240">
        <v>8.8129359269225899E-3</v>
      </c>
      <c r="Q76" s="240">
        <v>6.2033825565911802E-4</v>
      </c>
      <c r="R76" s="240">
        <v>5.7429036286777498E-4</v>
      </c>
      <c r="S76" s="240">
        <v>9.2464166138091705E-2</v>
      </c>
      <c r="T76" s="240">
        <v>7.4312835721460696E-3</v>
      </c>
      <c r="U76" s="240">
        <v>1.2910883793886901E-3</v>
      </c>
      <c r="V76" s="240">
        <v>0</v>
      </c>
      <c r="W76" s="240">
        <v>7.6138823771076003E-2</v>
      </c>
      <c r="X76" s="240">
        <v>2.09749779223724E-3</v>
      </c>
      <c r="Y76" s="240">
        <v>0.113779601627922</v>
      </c>
      <c r="Z76" s="240">
        <v>3.5862401787454201E-2</v>
      </c>
      <c r="AA76" s="240">
        <v>9.2891044651825794E-3</v>
      </c>
      <c r="AB76" s="240">
        <v>4.4918302268911602E-2</v>
      </c>
      <c r="AC76" s="240">
        <v>6.8716858208119997E-3</v>
      </c>
      <c r="AD76" s="240">
        <v>0.78180000000000005</v>
      </c>
    </row>
    <row r="77" spans="1:30" x14ac:dyDescent="0.3">
      <c r="A77" s="237" t="s">
        <v>1101</v>
      </c>
      <c r="B77" s="238" t="s">
        <v>1100</v>
      </c>
      <c r="C77" s="239" t="s">
        <v>1025</v>
      </c>
      <c r="D77" s="240">
        <v>0.2</v>
      </c>
      <c r="E77" s="240">
        <v>0.08</v>
      </c>
      <c r="F77" s="240">
        <v>2.5000000000000001E-2</v>
      </c>
      <c r="G77" s="240">
        <v>1.4999999999999999E-2</v>
      </c>
      <c r="H77" s="240">
        <v>1.6E-2</v>
      </c>
      <c r="I77" s="240">
        <v>2E-3</v>
      </c>
      <c r="J77" s="240">
        <v>0.03</v>
      </c>
      <c r="K77" s="240">
        <v>1.11111111111111E-3</v>
      </c>
      <c r="L77" s="240">
        <v>0</v>
      </c>
      <c r="M77" s="240">
        <v>0</v>
      </c>
      <c r="N77" s="240">
        <v>0</v>
      </c>
      <c r="O77" s="240">
        <v>7.6394819250028306E-2</v>
      </c>
      <c r="P77" s="240">
        <v>8.6737204519264192E-3</v>
      </c>
      <c r="Q77" s="240">
        <v>6.2003414220630705E-4</v>
      </c>
      <c r="R77" s="240">
        <v>7.3868700529580202E-4</v>
      </c>
      <c r="S77" s="240">
        <v>9.2418836680220898E-2</v>
      </c>
      <c r="T77" s="240">
        <v>7.4276404737472004E-3</v>
      </c>
      <c r="U77" s="240">
        <v>7.7077817515823998E-4</v>
      </c>
      <c r="V77" s="240">
        <v>0</v>
      </c>
      <c r="W77" s="240">
        <v>3.4203471017283202E-2</v>
      </c>
      <c r="X77" s="240">
        <v>8.6372794162405803E-4</v>
      </c>
      <c r="Y77" s="240">
        <v>4.6830296323599502E-2</v>
      </c>
      <c r="Z77" s="240">
        <v>3.7985424517714701E-2</v>
      </c>
      <c r="AA77" s="240">
        <v>9.2845505921840092E-3</v>
      </c>
      <c r="AB77" s="240">
        <v>6.9040209193917096E-2</v>
      </c>
      <c r="AC77" s="240">
        <v>3.0550892616132302E-3</v>
      </c>
      <c r="AD77" s="240">
        <v>0.75739999999999996</v>
      </c>
    </row>
    <row r="78" spans="1:30" ht="28.8" x14ac:dyDescent="0.3">
      <c r="A78" s="237" t="s">
        <v>1099</v>
      </c>
      <c r="B78" s="238" t="s">
        <v>1098</v>
      </c>
      <c r="C78" s="239" t="s">
        <v>1025</v>
      </c>
      <c r="D78" s="240">
        <v>0.2</v>
      </c>
      <c r="E78" s="240">
        <v>0.08</v>
      </c>
      <c r="F78" s="240">
        <v>2.5000000000000001E-2</v>
      </c>
      <c r="G78" s="240">
        <v>1.4999999999999999E-2</v>
      </c>
      <c r="H78" s="240">
        <v>1.6E-2</v>
      </c>
      <c r="I78" s="240">
        <v>2E-3</v>
      </c>
      <c r="J78" s="240">
        <v>0.03</v>
      </c>
      <c r="K78" s="240">
        <v>0</v>
      </c>
      <c r="L78" s="240">
        <v>0</v>
      </c>
      <c r="M78" s="240">
        <v>0</v>
      </c>
      <c r="N78" s="240">
        <v>0</v>
      </c>
      <c r="O78" s="240">
        <v>5.4791451216339597E-2</v>
      </c>
      <c r="P78" s="240">
        <v>8.5338240964303192E-3</v>
      </c>
      <c r="Q78" s="240">
        <v>6.1948631555714404E-4</v>
      </c>
      <c r="R78" s="240">
        <v>7.2695269506286295E-4</v>
      </c>
      <c r="S78" s="240">
        <v>9.2337180690378301E-2</v>
      </c>
      <c r="T78" s="240">
        <v>7.4210778361198E-3</v>
      </c>
      <c r="U78" s="240">
        <v>3.0962394190619097E-5</v>
      </c>
      <c r="V78" s="240">
        <v>0</v>
      </c>
      <c r="W78" s="240">
        <v>4.5784334450507197E-2</v>
      </c>
      <c r="X78" s="240">
        <v>1.2612821642441999E-3</v>
      </c>
      <c r="Y78" s="240">
        <v>6.8324789704164807E-2</v>
      </c>
      <c r="Z78" s="240">
        <v>3.72627499278105E-2</v>
      </c>
      <c r="AA78" s="240">
        <v>9.2763472951497492E-3</v>
      </c>
      <c r="AB78" s="240">
        <v>6.0521624169821001E-2</v>
      </c>
      <c r="AC78" s="240">
        <v>4.1268985924824402E-3</v>
      </c>
      <c r="AD78" s="240">
        <v>0.75900000000000001</v>
      </c>
    </row>
    <row r="79" spans="1:30" x14ac:dyDescent="0.3">
      <c r="A79" s="237" t="s">
        <v>1097</v>
      </c>
      <c r="B79" s="238" t="s">
        <v>1096</v>
      </c>
      <c r="C79" s="239" t="s">
        <v>1025</v>
      </c>
      <c r="D79" s="240">
        <v>0.2</v>
      </c>
      <c r="E79" s="240">
        <v>0.08</v>
      </c>
      <c r="F79" s="240">
        <v>2.5000000000000001E-2</v>
      </c>
      <c r="G79" s="240">
        <v>1.4999999999999999E-2</v>
      </c>
      <c r="H79" s="240">
        <v>1.6E-2</v>
      </c>
      <c r="I79" s="240">
        <v>2E-3</v>
      </c>
      <c r="J79" s="240">
        <v>0.03</v>
      </c>
      <c r="K79" s="240">
        <v>1.11111111111111E-3</v>
      </c>
      <c r="L79" s="240">
        <v>0</v>
      </c>
      <c r="M79" s="240">
        <v>0</v>
      </c>
      <c r="N79" s="240">
        <v>0</v>
      </c>
      <c r="O79" s="240">
        <v>4.8946788100310598E-2</v>
      </c>
      <c r="P79" s="240">
        <v>8.6739648149372593E-3</v>
      </c>
      <c r="Q79" s="240">
        <v>6.2005161030556698E-4</v>
      </c>
      <c r="R79" s="240">
        <v>7.5783936380281801E-4</v>
      </c>
      <c r="S79" s="240">
        <v>9.2421440377828401E-2</v>
      </c>
      <c r="T79" s="240">
        <v>7.4278497311932598E-3</v>
      </c>
      <c r="U79" s="240">
        <v>7.7979793205075097E-4</v>
      </c>
      <c r="V79" s="240">
        <v>0</v>
      </c>
      <c r="W79" s="240">
        <v>4.9730736706487602E-2</v>
      </c>
      <c r="X79" s="240">
        <v>1.3699989740032601E-3</v>
      </c>
      <c r="Y79" s="240">
        <v>7.4281799070127205E-2</v>
      </c>
      <c r="Z79" s="240">
        <v>3.7108087421773697E-2</v>
      </c>
      <c r="AA79" s="240">
        <v>9.2848121639915702E-3</v>
      </c>
      <c r="AB79" s="240">
        <v>5.8920369496987098E-2</v>
      </c>
      <c r="AC79" s="240">
        <v>4.4841407800344296E-3</v>
      </c>
      <c r="AD79" s="240">
        <v>0.76390000000000002</v>
      </c>
    </row>
    <row r="80" spans="1:30" x14ac:dyDescent="0.3">
      <c r="A80" s="237" t="s">
        <v>1095</v>
      </c>
      <c r="B80" s="238" t="s">
        <v>1094</v>
      </c>
      <c r="C80" s="239" t="s">
        <v>1025</v>
      </c>
      <c r="D80" s="240">
        <v>0.2</v>
      </c>
      <c r="E80" s="240">
        <v>0.08</v>
      </c>
      <c r="F80" s="240">
        <v>2.5000000000000001E-2</v>
      </c>
      <c r="G80" s="240">
        <v>1.4999999999999999E-2</v>
      </c>
      <c r="H80" s="240">
        <v>1.6E-2</v>
      </c>
      <c r="I80" s="240">
        <v>2E-3</v>
      </c>
      <c r="J80" s="240">
        <v>0.03</v>
      </c>
      <c r="K80" s="240">
        <v>4.1481481481481499E-3</v>
      </c>
      <c r="L80" s="240">
        <v>0</v>
      </c>
      <c r="M80" s="240">
        <v>0</v>
      </c>
      <c r="N80" s="240">
        <v>0</v>
      </c>
      <c r="O80" s="240">
        <v>8.9694276027555406E-2</v>
      </c>
      <c r="P80" s="240">
        <v>7.8715582180734298E-3</v>
      </c>
      <c r="Q80" s="240">
        <v>4.5785183259361802E-4</v>
      </c>
      <c r="R80" s="240">
        <v>4.614780147594E-4</v>
      </c>
      <c r="S80" s="240">
        <v>9.2245460998882603E-2</v>
      </c>
      <c r="T80" s="240">
        <v>7.4137063854798199E-3</v>
      </c>
      <c r="U80" s="240">
        <v>1.1711668379954601E-4</v>
      </c>
      <c r="V80" s="240">
        <v>0</v>
      </c>
      <c r="W80" s="240">
        <v>2.63973802776655E-2</v>
      </c>
      <c r="X80" s="240">
        <v>6.1532634653387096E-4</v>
      </c>
      <c r="Y80" s="240">
        <v>3.3299671970954701E-2</v>
      </c>
      <c r="Z80" s="240">
        <v>3.8344366341156601E-2</v>
      </c>
      <c r="AA80" s="240">
        <v>9.2671329818497707E-3</v>
      </c>
      <c r="AB80" s="240">
        <v>7.3782630782339806E-2</v>
      </c>
      <c r="AC80" s="240">
        <v>2.34078298258259E-3</v>
      </c>
      <c r="AD80" s="240">
        <v>0.75449999999999995</v>
      </c>
    </row>
    <row r="81" spans="1:30" x14ac:dyDescent="0.3">
      <c r="A81" s="237" t="s">
        <v>1093</v>
      </c>
      <c r="B81" s="238" t="s">
        <v>1092</v>
      </c>
      <c r="C81" s="239" t="s">
        <v>1025</v>
      </c>
      <c r="D81" s="240">
        <v>0.2</v>
      </c>
      <c r="E81" s="240">
        <v>0.08</v>
      </c>
      <c r="F81" s="240">
        <v>2.5000000000000001E-2</v>
      </c>
      <c r="G81" s="240">
        <v>1.4999999999999999E-2</v>
      </c>
      <c r="H81" s="240">
        <v>1.6E-2</v>
      </c>
      <c r="I81" s="240">
        <v>2E-3</v>
      </c>
      <c r="J81" s="240">
        <v>0.03</v>
      </c>
      <c r="K81" s="240">
        <v>4.1481481481481499E-3</v>
      </c>
      <c r="L81" s="240">
        <v>0</v>
      </c>
      <c r="M81" s="240">
        <v>0</v>
      </c>
      <c r="N81" s="240">
        <v>0</v>
      </c>
      <c r="O81" s="240">
        <v>8.9694276027555406E-2</v>
      </c>
      <c r="P81" s="240">
        <v>7.8715582180734298E-3</v>
      </c>
      <c r="Q81" s="240">
        <v>4.5785183259361802E-4</v>
      </c>
      <c r="R81" s="240">
        <v>4.614780147594E-4</v>
      </c>
      <c r="S81" s="240">
        <v>9.2245460998882603E-2</v>
      </c>
      <c r="T81" s="240">
        <v>7.4137063854798199E-3</v>
      </c>
      <c r="U81" s="240">
        <v>1.1711668379954601E-4</v>
      </c>
      <c r="V81" s="240">
        <v>0</v>
      </c>
      <c r="W81" s="240">
        <v>2.63973802776655E-2</v>
      </c>
      <c r="X81" s="240">
        <v>6.1532634653387096E-4</v>
      </c>
      <c r="Y81" s="240">
        <v>3.3299671970954701E-2</v>
      </c>
      <c r="Z81" s="240">
        <v>3.8344366341156601E-2</v>
      </c>
      <c r="AA81" s="240">
        <v>9.2671329818497707E-3</v>
      </c>
      <c r="AB81" s="240">
        <v>7.3782630782339806E-2</v>
      </c>
      <c r="AC81" s="240">
        <v>2.34078298258259E-3</v>
      </c>
      <c r="AD81" s="240">
        <v>0.75449999999999995</v>
      </c>
    </row>
    <row r="82" spans="1:30" x14ac:dyDescent="0.3">
      <c r="A82" s="237" t="s">
        <v>1091</v>
      </c>
      <c r="B82" s="238" t="s">
        <v>1090</v>
      </c>
      <c r="C82" s="239" t="s">
        <v>1025</v>
      </c>
      <c r="D82" s="240">
        <v>0.2</v>
      </c>
      <c r="E82" s="240">
        <v>0.08</v>
      </c>
      <c r="F82" s="240">
        <v>2.5000000000000001E-2</v>
      </c>
      <c r="G82" s="240">
        <v>1.4999999999999999E-2</v>
      </c>
      <c r="H82" s="240">
        <v>1.6E-2</v>
      </c>
      <c r="I82" s="240">
        <v>2E-3</v>
      </c>
      <c r="J82" s="240">
        <v>0.03</v>
      </c>
      <c r="K82" s="240">
        <v>4.1481481481481499E-3</v>
      </c>
      <c r="L82" s="240">
        <v>0</v>
      </c>
      <c r="M82" s="240">
        <v>0</v>
      </c>
      <c r="N82" s="240">
        <v>0</v>
      </c>
      <c r="O82" s="240">
        <v>8.1029335470521602E-2</v>
      </c>
      <c r="P82" s="240">
        <v>7.8777639845544808E-3</v>
      </c>
      <c r="Q82" s="240">
        <v>4.58212793089276E-4</v>
      </c>
      <c r="R82" s="240">
        <v>7.3277219940361398E-4</v>
      </c>
      <c r="S82" s="240">
        <v>9.2318185327920896E-2</v>
      </c>
      <c r="T82" s="240">
        <v>7.4195511914652004E-3</v>
      </c>
      <c r="U82" s="240">
        <v>6.3383571220994696E-4</v>
      </c>
      <c r="V82" s="240">
        <v>0</v>
      </c>
      <c r="W82" s="240">
        <v>3.0754033186070399E-2</v>
      </c>
      <c r="X82" s="240">
        <v>7.76620529741559E-4</v>
      </c>
      <c r="Y82" s="240">
        <v>4.20615783000396E-2</v>
      </c>
      <c r="Z82" s="240">
        <v>3.8095029013733302E-2</v>
      </c>
      <c r="AA82" s="240">
        <v>9.2744389893314998E-3</v>
      </c>
      <c r="AB82" s="240">
        <v>7.0882930011564801E-2</v>
      </c>
      <c r="AC82" s="240">
        <v>2.7493405468427901E-3</v>
      </c>
      <c r="AD82" s="240">
        <v>0.75719999999999998</v>
      </c>
    </row>
    <row r="83" spans="1:30" x14ac:dyDescent="0.3">
      <c r="A83" s="237" t="s">
        <v>1089</v>
      </c>
      <c r="B83" s="238" t="s">
        <v>1088</v>
      </c>
      <c r="C83" s="239" t="s">
        <v>1025</v>
      </c>
      <c r="D83" s="240">
        <v>0.2</v>
      </c>
      <c r="E83" s="240">
        <v>0.08</v>
      </c>
      <c r="F83" s="240">
        <v>2.5000000000000001E-2</v>
      </c>
      <c r="G83" s="240">
        <v>1.4999999999999999E-2</v>
      </c>
      <c r="H83" s="240">
        <v>1.6E-2</v>
      </c>
      <c r="I83" s="240">
        <v>2E-3</v>
      </c>
      <c r="J83" s="240">
        <v>0.03</v>
      </c>
      <c r="K83" s="240">
        <v>4.1481481481481499E-3</v>
      </c>
      <c r="L83" s="240">
        <v>0</v>
      </c>
      <c r="M83" s="240">
        <v>0</v>
      </c>
      <c r="N83" s="240">
        <v>0</v>
      </c>
      <c r="O83" s="240">
        <v>9.6049587900065694E-2</v>
      </c>
      <c r="P83" s="240">
        <v>7.8748934988396198E-3</v>
      </c>
      <c r="Q83" s="240">
        <v>4.5804583032173099E-4</v>
      </c>
      <c r="R83" s="240">
        <v>7.5760986426379997E-4</v>
      </c>
      <c r="S83" s="240">
        <v>9.2284546590745697E-2</v>
      </c>
      <c r="T83" s="240">
        <v>7.4168476685178902E-3</v>
      </c>
      <c r="U83" s="240">
        <v>2.4468013371631601E-4</v>
      </c>
      <c r="V83" s="240">
        <v>0</v>
      </c>
      <c r="W83" s="240">
        <v>2.30371435244318E-2</v>
      </c>
      <c r="X83" s="240">
        <v>4.9864173677914602E-4</v>
      </c>
      <c r="Y83" s="240">
        <v>2.6996474220928501E-2</v>
      </c>
      <c r="Z83" s="240">
        <v>3.8562758767567103E-2</v>
      </c>
      <c r="AA83" s="240">
        <v>9.2710595856473708E-3</v>
      </c>
      <c r="AB83" s="240">
        <v>7.6322453815409599E-2</v>
      </c>
      <c r="AC83" s="240">
        <v>2.02854008088628E-3</v>
      </c>
      <c r="AD83" s="240">
        <v>0.754</v>
      </c>
    </row>
    <row r="84" spans="1:30" x14ac:dyDescent="0.3">
      <c r="A84" s="237" t="s">
        <v>1087</v>
      </c>
      <c r="B84" s="238" t="s">
        <v>1086</v>
      </c>
      <c r="C84" s="239" t="s">
        <v>1025</v>
      </c>
      <c r="D84" s="240">
        <v>0.2</v>
      </c>
      <c r="E84" s="240">
        <v>0.08</v>
      </c>
      <c r="F84" s="240">
        <v>2.5000000000000001E-2</v>
      </c>
      <c r="G84" s="240">
        <v>1.4999999999999999E-2</v>
      </c>
      <c r="H84" s="240">
        <v>1.6E-2</v>
      </c>
      <c r="I84" s="240">
        <v>2E-3</v>
      </c>
      <c r="J84" s="240">
        <v>0.03</v>
      </c>
      <c r="K84" s="240">
        <v>4.1481481481481499E-3</v>
      </c>
      <c r="L84" s="240">
        <v>0</v>
      </c>
      <c r="M84" s="240">
        <v>0</v>
      </c>
      <c r="N84" s="240">
        <v>0</v>
      </c>
      <c r="O84" s="240">
        <v>8.9694276027555406E-2</v>
      </c>
      <c r="P84" s="240">
        <v>7.8715582180734298E-3</v>
      </c>
      <c r="Q84" s="240">
        <v>4.5785183259361802E-4</v>
      </c>
      <c r="R84" s="240">
        <v>4.614780147594E-4</v>
      </c>
      <c r="S84" s="240">
        <v>9.2245460998882603E-2</v>
      </c>
      <c r="T84" s="240">
        <v>7.4137063854798199E-3</v>
      </c>
      <c r="U84" s="240">
        <v>1.1711668379954601E-4</v>
      </c>
      <c r="V84" s="240">
        <v>0</v>
      </c>
      <c r="W84" s="240">
        <v>2.63973802776655E-2</v>
      </c>
      <c r="X84" s="240">
        <v>6.1532634653387096E-4</v>
      </c>
      <c r="Y84" s="240">
        <v>3.3299671970954701E-2</v>
      </c>
      <c r="Z84" s="240">
        <v>3.8344366341156601E-2</v>
      </c>
      <c r="AA84" s="240">
        <v>9.2671329818497707E-3</v>
      </c>
      <c r="AB84" s="240">
        <v>7.3782630782339806E-2</v>
      </c>
      <c r="AC84" s="240">
        <v>2.34078298258259E-3</v>
      </c>
      <c r="AD84" s="240">
        <v>0.75449999999999995</v>
      </c>
    </row>
    <row r="85" spans="1:30" x14ac:dyDescent="0.3">
      <c r="A85" s="237" t="s">
        <v>1085</v>
      </c>
      <c r="B85" s="238" t="s">
        <v>1084</v>
      </c>
      <c r="C85" s="239" t="s">
        <v>176</v>
      </c>
      <c r="D85" s="240">
        <v>0.2</v>
      </c>
      <c r="E85" s="240">
        <v>0.08</v>
      </c>
      <c r="F85" s="240">
        <v>2.5000000000000001E-2</v>
      </c>
      <c r="G85" s="240">
        <v>1.4999999999999999E-2</v>
      </c>
      <c r="H85" s="240">
        <v>1.6E-2</v>
      </c>
      <c r="I85" s="240">
        <v>2E-3</v>
      </c>
      <c r="J85" s="240">
        <v>0.03</v>
      </c>
      <c r="K85" s="240">
        <v>4.1481481481481499E-3</v>
      </c>
      <c r="L85" s="240">
        <v>0</v>
      </c>
      <c r="M85" s="240">
        <v>0.18888980361652699</v>
      </c>
      <c r="N85" s="240">
        <v>5.2291067303799003E-2</v>
      </c>
      <c r="O85" s="240">
        <v>8.6462892481250095E-2</v>
      </c>
      <c r="P85" s="240">
        <v>8.8015019453674299E-3</v>
      </c>
      <c r="Q85" s="240">
        <v>6.1953342328180503E-4</v>
      </c>
      <c r="R85" s="240">
        <v>5.6703205544993E-4</v>
      </c>
      <c r="S85" s="240">
        <v>9.2344202305504802E-2</v>
      </c>
      <c r="T85" s="240">
        <v>7.4216421586602898E-3</v>
      </c>
      <c r="U85" s="240">
        <v>0</v>
      </c>
      <c r="V85" s="240">
        <v>0</v>
      </c>
      <c r="W85" s="240">
        <v>2.9032258064516099E-2</v>
      </c>
      <c r="X85" s="240">
        <v>6.7674568834324804E-4</v>
      </c>
      <c r="Y85" s="240">
        <v>3.6662710592756199E-2</v>
      </c>
      <c r="Z85" s="240">
        <v>4.5996725609274897E-2</v>
      </c>
      <c r="AA85" s="240">
        <v>9.2770526983253603E-3</v>
      </c>
      <c r="AB85" s="240">
        <v>0.16277673486341901</v>
      </c>
      <c r="AC85" s="240">
        <v>2.57443029984547E-3</v>
      </c>
      <c r="AD85" s="240">
        <v>1.0965</v>
      </c>
    </row>
    <row r="86" spans="1:30" ht="28.8" x14ac:dyDescent="0.3">
      <c r="A86" s="237" t="s">
        <v>1083</v>
      </c>
      <c r="B86" s="238" t="s">
        <v>1082</v>
      </c>
      <c r="C86" s="239" t="s">
        <v>1025</v>
      </c>
      <c r="D86" s="240">
        <v>0.2</v>
      </c>
      <c r="E86" s="240">
        <v>0.08</v>
      </c>
      <c r="F86" s="240">
        <v>2.5000000000000001E-2</v>
      </c>
      <c r="G86" s="240">
        <v>1.4999999999999999E-2</v>
      </c>
      <c r="H86" s="240">
        <v>1.6E-2</v>
      </c>
      <c r="I86" s="240">
        <v>2E-3</v>
      </c>
      <c r="J86" s="240">
        <v>0.03</v>
      </c>
      <c r="K86" s="240">
        <v>0</v>
      </c>
      <c r="L86" s="240">
        <v>0</v>
      </c>
      <c r="M86" s="240">
        <v>0</v>
      </c>
      <c r="N86" s="240">
        <v>0</v>
      </c>
      <c r="O86" s="240">
        <v>5.4791451216339597E-2</v>
      </c>
      <c r="P86" s="240">
        <v>8.5338240964303192E-3</v>
      </c>
      <c r="Q86" s="240">
        <v>6.1948631555714404E-4</v>
      </c>
      <c r="R86" s="240">
        <v>7.2695269506286295E-4</v>
      </c>
      <c r="S86" s="240">
        <v>9.2337180690378301E-2</v>
      </c>
      <c r="T86" s="240">
        <v>7.4210778361198E-3</v>
      </c>
      <c r="U86" s="240">
        <v>3.0962394190619097E-5</v>
      </c>
      <c r="V86" s="240">
        <v>0</v>
      </c>
      <c r="W86" s="240">
        <v>4.5784334450507197E-2</v>
      </c>
      <c r="X86" s="240">
        <v>1.2612821642441999E-3</v>
      </c>
      <c r="Y86" s="240">
        <v>6.8324789704164807E-2</v>
      </c>
      <c r="Z86" s="240">
        <v>3.72627499278105E-2</v>
      </c>
      <c r="AA86" s="240">
        <v>9.2763472951497492E-3</v>
      </c>
      <c r="AB86" s="240">
        <v>6.0521624169821001E-2</v>
      </c>
      <c r="AC86" s="240">
        <v>4.1268985924824402E-3</v>
      </c>
      <c r="AD86" s="240">
        <v>0.75900000000000001</v>
      </c>
    </row>
    <row r="87" spans="1:30" x14ac:dyDescent="0.3">
      <c r="A87" s="237" t="s">
        <v>1081</v>
      </c>
      <c r="B87" s="238" t="s">
        <v>1080</v>
      </c>
      <c r="C87" s="239" t="s">
        <v>1025</v>
      </c>
      <c r="D87" s="240">
        <v>0.2</v>
      </c>
      <c r="E87" s="240">
        <v>0.08</v>
      </c>
      <c r="F87" s="240">
        <v>2.5000000000000001E-2</v>
      </c>
      <c r="G87" s="240">
        <v>1.4999999999999999E-2</v>
      </c>
      <c r="H87" s="240">
        <v>1.6E-2</v>
      </c>
      <c r="I87" s="240">
        <v>2E-3</v>
      </c>
      <c r="J87" s="240">
        <v>0.03</v>
      </c>
      <c r="K87" s="240">
        <v>4.1481481481481499E-3</v>
      </c>
      <c r="L87" s="240">
        <v>0</v>
      </c>
      <c r="M87" s="240">
        <v>0</v>
      </c>
      <c r="N87" s="240">
        <v>0</v>
      </c>
      <c r="O87" s="240">
        <v>8.9694276027555406E-2</v>
      </c>
      <c r="P87" s="240">
        <v>7.8715582180734298E-3</v>
      </c>
      <c r="Q87" s="240">
        <v>4.5785183259361802E-4</v>
      </c>
      <c r="R87" s="240">
        <v>4.614780147594E-4</v>
      </c>
      <c r="S87" s="240">
        <v>9.2245460998882603E-2</v>
      </c>
      <c r="T87" s="240">
        <v>7.4137063854798199E-3</v>
      </c>
      <c r="U87" s="240">
        <v>1.1711668379954601E-4</v>
      </c>
      <c r="V87" s="240">
        <v>0</v>
      </c>
      <c r="W87" s="240">
        <v>2.63973802776655E-2</v>
      </c>
      <c r="X87" s="240">
        <v>6.1532634653387096E-4</v>
      </c>
      <c r="Y87" s="240">
        <v>3.3299671970954701E-2</v>
      </c>
      <c r="Z87" s="240">
        <v>3.8344366341156601E-2</v>
      </c>
      <c r="AA87" s="240">
        <v>9.2671329818497707E-3</v>
      </c>
      <c r="AB87" s="240">
        <v>7.3782630782339806E-2</v>
      </c>
      <c r="AC87" s="240">
        <v>2.34078298258259E-3</v>
      </c>
      <c r="AD87" s="240">
        <v>0.75449999999999995</v>
      </c>
    </row>
    <row r="88" spans="1:30" ht="28.8" x14ac:dyDescent="0.3">
      <c r="A88" s="237" t="s">
        <v>1079</v>
      </c>
      <c r="B88" s="238" t="s">
        <v>1078</v>
      </c>
      <c r="C88" s="239" t="s">
        <v>176</v>
      </c>
      <c r="D88" s="240">
        <v>0.2</v>
      </c>
      <c r="E88" s="240">
        <v>0.08</v>
      </c>
      <c r="F88" s="240">
        <v>2.5000000000000001E-2</v>
      </c>
      <c r="G88" s="240">
        <v>1.4999999999999999E-2</v>
      </c>
      <c r="H88" s="240">
        <v>1.6E-2</v>
      </c>
      <c r="I88" s="240">
        <v>2E-3</v>
      </c>
      <c r="J88" s="240">
        <v>0.03</v>
      </c>
      <c r="K88" s="240">
        <v>4.1481481481481499E-3</v>
      </c>
      <c r="L88" s="240">
        <v>0.12</v>
      </c>
      <c r="M88" s="240">
        <v>0.186204772122848</v>
      </c>
      <c r="N88" s="240">
        <v>5.1537123411816203E-2</v>
      </c>
      <c r="O88" s="240">
        <v>6.6518263670528904E-2</v>
      </c>
      <c r="P88" s="240">
        <v>7.8751563159419804E-3</v>
      </c>
      <c r="Q88" s="240">
        <v>4.58061117166929E-4</v>
      </c>
      <c r="R88" s="240">
        <v>9.8656952003025504E-4</v>
      </c>
      <c r="S88" s="240">
        <v>9.2287626499969896E-2</v>
      </c>
      <c r="T88" s="240">
        <v>7.4170951987750497E-3</v>
      </c>
      <c r="U88" s="240">
        <v>4.9401396168024598E-5</v>
      </c>
      <c r="V88" s="240">
        <v>0</v>
      </c>
      <c r="W88" s="240">
        <v>4.1347943727189002E-2</v>
      </c>
      <c r="X88" s="240">
        <v>1.0441447392232901E-3</v>
      </c>
      <c r="Y88" s="240">
        <v>5.6531904996097698E-2</v>
      </c>
      <c r="Z88" s="240">
        <v>4.5226690216103801E-2</v>
      </c>
      <c r="AA88" s="240">
        <v>9.2713689984688097E-3</v>
      </c>
      <c r="AB88" s="240">
        <v>0.20342159674952301</v>
      </c>
      <c r="AC88" s="240">
        <v>3.8217093979824898E-3</v>
      </c>
      <c r="AD88" s="240">
        <v>1.2661</v>
      </c>
    </row>
    <row r="89" spans="1:30" ht="28.8" x14ac:dyDescent="0.3">
      <c r="A89" s="237" t="s">
        <v>1077</v>
      </c>
      <c r="B89" s="238" t="s">
        <v>1076</v>
      </c>
      <c r="C89" s="239" t="s">
        <v>176</v>
      </c>
      <c r="D89" s="240">
        <v>0.2</v>
      </c>
      <c r="E89" s="240">
        <v>0.08</v>
      </c>
      <c r="F89" s="240">
        <v>2.5000000000000001E-2</v>
      </c>
      <c r="G89" s="240">
        <v>1.4999999999999999E-2</v>
      </c>
      <c r="H89" s="240">
        <v>1.6E-2</v>
      </c>
      <c r="I89" s="240">
        <v>2E-3</v>
      </c>
      <c r="J89" s="240">
        <v>0.03</v>
      </c>
      <c r="K89" s="240">
        <v>4.1481481481481499E-3</v>
      </c>
      <c r="L89" s="240">
        <v>0</v>
      </c>
      <c r="M89" s="240">
        <v>0.186204772122848</v>
      </c>
      <c r="N89" s="240">
        <v>5.1537123411816203E-2</v>
      </c>
      <c r="O89" s="240">
        <v>6.6518263670528904E-2</v>
      </c>
      <c r="P89" s="240">
        <v>7.8751563159419804E-3</v>
      </c>
      <c r="Q89" s="240">
        <v>4.58061117166929E-4</v>
      </c>
      <c r="R89" s="240">
        <v>9.8656952003025504E-4</v>
      </c>
      <c r="S89" s="240">
        <v>9.2287626499969896E-2</v>
      </c>
      <c r="T89" s="240">
        <v>7.4170951987750497E-3</v>
      </c>
      <c r="U89" s="240">
        <v>4.9401396168024598E-5</v>
      </c>
      <c r="V89" s="240">
        <v>0</v>
      </c>
      <c r="W89" s="240">
        <v>4.1347943727189002E-2</v>
      </c>
      <c r="X89" s="240">
        <v>1.0441447392232901E-3</v>
      </c>
      <c r="Y89" s="240">
        <v>5.6531904996097698E-2</v>
      </c>
      <c r="Z89" s="240">
        <v>4.5226690216103801E-2</v>
      </c>
      <c r="AA89" s="240">
        <v>9.2713689984688097E-3</v>
      </c>
      <c r="AB89" s="240">
        <v>0.153821508439134</v>
      </c>
      <c r="AC89" s="240">
        <v>3.6964120292757E-3</v>
      </c>
      <c r="AD89" s="240">
        <v>1.0964</v>
      </c>
    </row>
    <row r="90" spans="1:30" x14ac:dyDescent="0.3">
      <c r="A90" s="237" t="s">
        <v>1075</v>
      </c>
      <c r="B90" s="238" t="s">
        <v>1074</v>
      </c>
      <c r="C90" s="239" t="s">
        <v>176</v>
      </c>
      <c r="D90" s="240">
        <v>0.2</v>
      </c>
      <c r="E90" s="240">
        <v>0.08</v>
      </c>
      <c r="F90" s="240">
        <v>2.5000000000000001E-2</v>
      </c>
      <c r="G90" s="240">
        <v>1.4999999999999999E-2</v>
      </c>
      <c r="H90" s="240">
        <v>1.6E-2</v>
      </c>
      <c r="I90" s="240">
        <v>2E-3</v>
      </c>
      <c r="J90" s="240">
        <v>0.03</v>
      </c>
      <c r="K90" s="240">
        <v>4.1481481481481499E-3</v>
      </c>
      <c r="L90" s="240">
        <v>0</v>
      </c>
      <c r="M90" s="240">
        <v>0.186204772122848</v>
      </c>
      <c r="N90" s="240">
        <v>5.1537123411816203E-2</v>
      </c>
      <c r="O90" s="240">
        <v>6.6518263670528904E-2</v>
      </c>
      <c r="P90" s="240">
        <v>7.8751563159419804E-3</v>
      </c>
      <c r="Q90" s="240">
        <v>4.58061117166929E-4</v>
      </c>
      <c r="R90" s="240">
        <v>9.8656952003025504E-4</v>
      </c>
      <c r="S90" s="240">
        <v>9.2287626499969896E-2</v>
      </c>
      <c r="T90" s="240">
        <v>7.4170951987750497E-3</v>
      </c>
      <c r="U90" s="240">
        <v>4.9401396168024598E-5</v>
      </c>
      <c r="V90" s="240">
        <v>0</v>
      </c>
      <c r="W90" s="240">
        <v>4.1347943727189002E-2</v>
      </c>
      <c r="X90" s="240">
        <v>1.0441447392232901E-3</v>
      </c>
      <c r="Y90" s="240">
        <v>5.6531904996097698E-2</v>
      </c>
      <c r="Z90" s="240">
        <v>4.5226690216103801E-2</v>
      </c>
      <c r="AA90" s="240">
        <v>9.2713689984688097E-3</v>
      </c>
      <c r="AB90" s="240">
        <v>0.153821508439134</v>
      </c>
      <c r="AC90" s="240">
        <v>3.6964120292757E-3</v>
      </c>
      <c r="AD90" s="240">
        <v>1.0964</v>
      </c>
    </row>
    <row r="91" spans="1:30" x14ac:dyDescent="0.3">
      <c r="A91" s="237" t="s">
        <v>1073</v>
      </c>
      <c r="B91" s="238" t="s">
        <v>1072</v>
      </c>
      <c r="C91" s="239" t="s">
        <v>176</v>
      </c>
      <c r="D91" s="240">
        <v>0.2</v>
      </c>
      <c r="E91" s="240">
        <v>0.08</v>
      </c>
      <c r="F91" s="240">
        <v>2.5000000000000001E-2</v>
      </c>
      <c r="G91" s="240">
        <v>1.4999999999999999E-2</v>
      </c>
      <c r="H91" s="240">
        <v>1.6E-2</v>
      </c>
      <c r="I91" s="240">
        <v>2E-3</v>
      </c>
      <c r="J91" s="240">
        <v>0.03</v>
      </c>
      <c r="K91" s="240">
        <v>4.1481481481481499E-3</v>
      </c>
      <c r="L91" s="240">
        <v>0.12</v>
      </c>
      <c r="M91" s="240">
        <v>0.186204772122848</v>
      </c>
      <c r="N91" s="240">
        <v>5.1537123411816203E-2</v>
      </c>
      <c r="O91" s="240">
        <v>6.6518263670528904E-2</v>
      </c>
      <c r="P91" s="240">
        <v>7.8751563159419804E-3</v>
      </c>
      <c r="Q91" s="240">
        <v>4.58061117166929E-4</v>
      </c>
      <c r="R91" s="240">
        <v>9.8656952003025504E-4</v>
      </c>
      <c r="S91" s="240">
        <v>9.2287626499969896E-2</v>
      </c>
      <c r="T91" s="240">
        <v>7.4170951987750497E-3</v>
      </c>
      <c r="U91" s="240">
        <v>4.9401396168024598E-5</v>
      </c>
      <c r="V91" s="240">
        <v>0</v>
      </c>
      <c r="W91" s="240">
        <v>4.1347943727189002E-2</v>
      </c>
      <c r="X91" s="240">
        <v>1.0441447392232901E-3</v>
      </c>
      <c r="Y91" s="240">
        <v>5.6531904996097698E-2</v>
      </c>
      <c r="Z91" s="240">
        <v>4.5226690216103801E-2</v>
      </c>
      <c r="AA91" s="240">
        <v>9.2713689984688097E-3</v>
      </c>
      <c r="AB91" s="240">
        <v>0.20342159674952301</v>
      </c>
      <c r="AC91" s="240">
        <v>3.8217093979824898E-3</v>
      </c>
      <c r="AD91" s="240">
        <v>1.2661</v>
      </c>
    </row>
    <row r="92" spans="1:30" x14ac:dyDescent="0.3">
      <c r="A92" s="237" t="s">
        <v>1071</v>
      </c>
      <c r="B92" s="238" t="s">
        <v>1070</v>
      </c>
      <c r="C92" s="239" t="s">
        <v>176</v>
      </c>
      <c r="D92" s="240">
        <v>0.2</v>
      </c>
      <c r="E92" s="240">
        <v>0.08</v>
      </c>
      <c r="F92" s="240">
        <v>2.5000000000000001E-2</v>
      </c>
      <c r="G92" s="240">
        <v>1.4999999999999999E-2</v>
      </c>
      <c r="H92" s="240">
        <v>1.6E-2</v>
      </c>
      <c r="I92" s="240">
        <v>2E-3</v>
      </c>
      <c r="J92" s="240">
        <v>0.03</v>
      </c>
      <c r="K92" s="240">
        <v>4.1481481481481499E-3</v>
      </c>
      <c r="L92" s="240">
        <v>0.12</v>
      </c>
      <c r="M92" s="240">
        <v>0.186204772122848</v>
      </c>
      <c r="N92" s="240">
        <v>5.1537123411816203E-2</v>
      </c>
      <c r="O92" s="240">
        <v>6.6518263670528904E-2</v>
      </c>
      <c r="P92" s="240">
        <v>7.8751563159419804E-3</v>
      </c>
      <c r="Q92" s="240">
        <v>4.58061117166929E-4</v>
      </c>
      <c r="R92" s="240">
        <v>9.8656952003025504E-4</v>
      </c>
      <c r="S92" s="240">
        <v>9.2287626499969896E-2</v>
      </c>
      <c r="T92" s="240">
        <v>7.4170951987750497E-3</v>
      </c>
      <c r="U92" s="240">
        <v>4.9401396168024598E-5</v>
      </c>
      <c r="V92" s="240">
        <v>0</v>
      </c>
      <c r="W92" s="240">
        <v>4.1347943727189002E-2</v>
      </c>
      <c r="X92" s="240">
        <v>1.0441447392232901E-3</v>
      </c>
      <c r="Y92" s="240">
        <v>5.6531904996097698E-2</v>
      </c>
      <c r="Z92" s="240">
        <v>4.5226690216103801E-2</v>
      </c>
      <c r="AA92" s="240">
        <v>9.2713689984688097E-3</v>
      </c>
      <c r="AB92" s="240">
        <v>0.20342159674952301</v>
      </c>
      <c r="AC92" s="240">
        <v>3.8217093979824898E-3</v>
      </c>
      <c r="AD92" s="240">
        <v>1.2661</v>
      </c>
    </row>
    <row r="93" spans="1:30" x14ac:dyDescent="0.3">
      <c r="A93" s="237" t="s">
        <v>1069</v>
      </c>
      <c r="B93" s="238" t="s">
        <v>1068</v>
      </c>
      <c r="C93" s="239" t="s">
        <v>176</v>
      </c>
      <c r="D93" s="240">
        <v>0.2</v>
      </c>
      <c r="E93" s="240">
        <v>0.08</v>
      </c>
      <c r="F93" s="240">
        <v>2.5000000000000001E-2</v>
      </c>
      <c r="G93" s="240">
        <v>1.4999999999999999E-2</v>
      </c>
      <c r="H93" s="240">
        <v>1.6E-2</v>
      </c>
      <c r="I93" s="240">
        <v>2E-3</v>
      </c>
      <c r="J93" s="240">
        <v>0.03</v>
      </c>
      <c r="K93" s="240">
        <v>0</v>
      </c>
      <c r="L93" s="240">
        <v>0</v>
      </c>
      <c r="M93" s="240">
        <v>0.17601651779369801</v>
      </c>
      <c r="N93" s="240">
        <v>4.8673862801810297E-2</v>
      </c>
      <c r="O93" s="240">
        <v>0</v>
      </c>
      <c r="P93" s="240">
        <v>8.5361205355632807E-3</v>
      </c>
      <c r="Q93" s="240">
        <v>6.1965301838594702E-4</v>
      </c>
      <c r="R93" s="240">
        <v>9.9059317903344205E-4</v>
      </c>
      <c r="S93" s="240">
        <v>9.2362028485782594E-2</v>
      </c>
      <c r="T93" s="240">
        <v>7.4230748369202701E-3</v>
      </c>
      <c r="U93" s="240">
        <v>3.6596851857806001E-5</v>
      </c>
      <c r="V93" s="240">
        <v>0</v>
      </c>
      <c r="W93" s="240">
        <v>8.3202325350610895E-2</v>
      </c>
      <c r="X93" s="240">
        <v>2.5212940468096298E-3</v>
      </c>
      <c r="Y93" s="240">
        <v>0.123149371314377</v>
      </c>
      <c r="Z93" s="240">
        <v>4.27090703200977E-2</v>
      </c>
      <c r="AA93" s="240">
        <v>9.2788435461503404E-3</v>
      </c>
      <c r="AB93" s="240">
        <v>0.123154308681123</v>
      </c>
      <c r="AC93" s="240">
        <v>7.5840222372748102E-3</v>
      </c>
      <c r="AD93" s="240">
        <v>1.0943000000000001</v>
      </c>
    </row>
    <row r="94" spans="1:30" x14ac:dyDescent="0.3">
      <c r="A94" s="237" t="s">
        <v>1067</v>
      </c>
      <c r="B94" s="238" t="s">
        <v>1066</v>
      </c>
      <c r="C94" s="239" t="s">
        <v>176</v>
      </c>
      <c r="D94" s="240">
        <v>0.2</v>
      </c>
      <c r="E94" s="240">
        <v>0.08</v>
      </c>
      <c r="F94" s="240">
        <v>2.5000000000000001E-2</v>
      </c>
      <c r="G94" s="240">
        <v>1.4999999999999999E-2</v>
      </c>
      <c r="H94" s="240">
        <v>1.6E-2</v>
      </c>
      <c r="I94" s="240">
        <v>2E-3</v>
      </c>
      <c r="J94" s="240">
        <v>0.03</v>
      </c>
      <c r="K94" s="240">
        <v>0</v>
      </c>
      <c r="L94" s="240">
        <v>0</v>
      </c>
      <c r="M94" s="240">
        <v>0.182965718159461</v>
      </c>
      <c r="N94" s="240">
        <v>5.0626466540138602E-2</v>
      </c>
      <c r="O94" s="240">
        <v>4.0441628139200797E-2</v>
      </c>
      <c r="P94" s="240">
        <v>8.5354455339588502E-3</v>
      </c>
      <c r="Q94" s="240">
        <v>6.1960401875199599E-4</v>
      </c>
      <c r="R94" s="240">
        <v>9.3941540168734504E-4</v>
      </c>
      <c r="S94" s="240">
        <v>9.2354724873192295E-2</v>
      </c>
      <c r="T94" s="240">
        <v>7.4224878504310504E-3</v>
      </c>
      <c r="U94" s="240">
        <v>8.6737134021976202E-6</v>
      </c>
      <c r="V94" s="240">
        <v>0</v>
      </c>
      <c r="W94" s="240">
        <v>5.5405276426854499E-2</v>
      </c>
      <c r="X94" s="240">
        <v>1.5263230928420099E-3</v>
      </c>
      <c r="Y94" s="240">
        <v>8.2698005025055504E-2</v>
      </c>
      <c r="Z94" s="240">
        <v>4.4285253255367203E-2</v>
      </c>
      <c r="AA94" s="240">
        <v>9.2781098130388096E-3</v>
      </c>
      <c r="AB94" s="240">
        <v>0.14128041243672201</v>
      </c>
      <c r="AC94" s="240">
        <v>4.99410901231422E-3</v>
      </c>
      <c r="AD94" s="240">
        <v>1.0913999999999999</v>
      </c>
    </row>
    <row r="95" spans="1:30" ht="28.8" x14ac:dyDescent="0.3">
      <c r="A95" s="237" t="s">
        <v>1065</v>
      </c>
      <c r="B95" s="238" t="s">
        <v>1064</v>
      </c>
      <c r="C95" s="239" t="s">
        <v>176</v>
      </c>
      <c r="D95" s="240">
        <v>0.2</v>
      </c>
      <c r="E95" s="240">
        <v>0.08</v>
      </c>
      <c r="F95" s="240">
        <v>2.5000000000000001E-2</v>
      </c>
      <c r="G95" s="240">
        <v>1.4999999999999999E-2</v>
      </c>
      <c r="H95" s="240">
        <v>1.6E-2</v>
      </c>
      <c r="I95" s="240">
        <v>2E-3</v>
      </c>
      <c r="J95" s="240">
        <v>0.03</v>
      </c>
      <c r="K95" s="240">
        <v>4.1481481481481499E-3</v>
      </c>
      <c r="L95" s="240">
        <v>0.12</v>
      </c>
      <c r="M95" s="240">
        <v>0.186204772122848</v>
      </c>
      <c r="N95" s="240">
        <v>5.1537123411816203E-2</v>
      </c>
      <c r="O95" s="240">
        <v>6.6518263670528904E-2</v>
      </c>
      <c r="P95" s="240">
        <v>7.8751563159419804E-3</v>
      </c>
      <c r="Q95" s="240">
        <v>4.58061117166929E-4</v>
      </c>
      <c r="R95" s="240">
        <v>9.8656952003025504E-4</v>
      </c>
      <c r="S95" s="240">
        <v>9.2287626499969896E-2</v>
      </c>
      <c r="T95" s="240">
        <v>7.4170951987750497E-3</v>
      </c>
      <c r="U95" s="240">
        <v>4.9401396168024598E-5</v>
      </c>
      <c r="V95" s="240">
        <v>0</v>
      </c>
      <c r="W95" s="240">
        <v>4.1347943727189002E-2</v>
      </c>
      <c r="X95" s="240">
        <v>1.0441447392232901E-3</v>
      </c>
      <c r="Y95" s="240">
        <v>5.6531904996097698E-2</v>
      </c>
      <c r="Z95" s="240">
        <v>4.5226690216103801E-2</v>
      </c>
      <c r="AA95" s="240">
        <v>9.2713689984688097E-3</v>
      </c>
      <c r="AB95" s="240">
        <v>0.20342159674952301</v>
      </c>
      <c r="AC95" s="240">
        <v>3.8217093979824898E-3</v>
      </c>
      <c r="AD95" s="240">
        <v>1.2661</v>
      </c>
    </row>
    <row r="96" spans="1:30" ht="28.8" x14ac:dyDescent="0.3">
      <c r="A96" s="237" t="s">
        <v>1063</v>
      </c>
      <c r="B96" s="238" t="s">
        <v>1062</v>
      </c>
      <c r="C96" s="239" t="s">
        <v>176</v>
      </c>
      <c r="D96" s="240">
        <v>0.2</v>
      </c>
      <c r="E96" s="240">
        <v>0.08</v>
      </c>
      <c r="F96" s="240">
        <v>2.5000000000000001E-2</v>
      </c>
      <c r="G96" s="240">
        <v>1.4999999999999999E-2</v>
      </c>
      <c r="H96" s="240">
        <v>1.6E-2</v>
      </c>
      <c r="I96" s="240">
        <v>2E-3</v>
      </c>
      <c r="J96" s="240">
        <v>0.03</v>
      </c>
      <c r="K96" s="240">
        <v>0</v>
      </c>
      <c r="L96" s="240">
        <v>0</v>
      </c>
      <c r="M96" s="240">
        <v>0.17892659030272301</v>
      </c>
      <c r="N96" s="240">
        <v>4.94915893713695E-2</v>
      </c>
      <c r="O96" s="240">
        <v>9.1901823729891498E-3</v>
      </c>
      <c r="P96" s="240">
        <v>8.5353238106649094E-3</v>
      </c>
      <c r="Q96" s="240">
        <v>6.1959518262952405E-4</v>
      </c>
      <c r="R96" s="240">
        <v>9.2357176328062695E-4</v>
      </c>
      <c r="S96" s="240">
        <v>9.2353407809978999E-2</v>
      </c>
      <c r="T96" s="240">
        <v>7.4223819989360403E-3</v>
      </c>
      <c r="U96" s="240">
        <v>1.0240292403436499E-5</v>
      </c>
      <c r="V96" s="240">
        <v>0</v>
      </c>
      <c r="W96" s="240">
        <v>7.6342755261411599E-2</v>
      </c>
      <c r="X96" s="240">
        <v>2.1031157651656401E-3</v>
      </c>
      <c r="Y96" s="240">
        <v>0.113947694706983</v>
      </c>
      <c r="Z96" s="240">
        <v>4.31191322529592E-2</v>
      </c>
      <c r="AA96" s="240">
        <v>9.2779774986700494E-3</v>
      </c>
      <c r="AB96" s="240">
        <v>0.12787002090903099</v>
      </c>
      <c r="AC96" s="240">
        <v>6.8813670224938898E-3</v>
      </c>
      <c r="AD96" s="240">
        <v>1.095</v>
      </c>
    </row>
    <row r="97" spans="1:30" x14ac:dyDescent="0.3">
      <c r="A97" s="237" t="s">
        <v>1061</v>
      </c>
      <c r="B97" s="238" t="s">
        <v>1060</v>
      </c>
      <c r="C97" s="239" t="s">
        <v>1025</v>
      </c>
      <c r="D97" s="240">
        <v>0.2</v>
      </c>
      <c r="E97" s="240">
        <v>0.08</v>
      </c>
      <c r="F97" s="240">
        <v>2.5000000000000001E-2</v>
      </c>
      <c r="G97" s="240">
        <v>1.4999999999999999E-2</v>
      </c>
      <c r="H97" s="240">
        <v>1.6E-2</v>
      </c>
      <c r="I97" s="240">
        <v>2E-3</v>
      </c>
      <c r="J97" s="240">
        <v>0.03</v>
      </c>
      <c r="K97" s="240">
        <v>4.1481481481481499E-3</v>
      </c>
      <c r="L97" s="240">
        <v>0.12</v>
      </c>
      <c r="M97" s="240">
        <v>0</v>
      </c>
      <c r="N97" s="240">
        <v>0</v>
      </c>
      <c r="O97" s="240">
        <v>6.6518263670528904E-2</v>
      </c>
      <c r="P97" s="240">
        <v>7.8751563159419804E-3</v>
      </c>
      <c r="Q97" s="240">
        <v>4.58061117166929E-4</v>
      </c>
      <c r="R97" s="240">
        <v>9.8656952003025504E-4</v>
      </c>
      <c r="S97" s="240">
        <v>9.2287626499969896E-2</v>
      </c>
      <c r="T97" s="240">
        <v>7.4170951987750497E-3</v>
      </c>
      <c r="U97" s="240">
        <v>4.9401396168024598E-5</v>
      </c>
      <c r="V97" s="240">
        <v>0</v>
      </c>
      <c r="W97" s="240">
        <v>4.1347943727189002E-2</v>
      </c>
      <c r="X97" s="240">
        <v>1.0441447392232901E-3</v>
      </c>
      <c r="Y97" s="240">
        <v>5.6531904996097698E-2</v>
      </c>
      <c r="Z97" s="240">
        <v>3.7618949558994599E-2</v>
      </c>
      <c r="AA97" s="240">
        <v>9.2713689984688097E-3</v>
      </c>
      <c r="AB97" s="240">
        <v>8.6417363124907595E-2</v>
      </c>
      <c r="AC97" s="240">
        <v>3.8217093979824898E-3</v>
      </c>
      <c r="AD97" s="240">
        <v>0.90380000000000005</v>
      </c>
    </row>
    <row r="98" spans="1:30" ht="28.8" x14ac:dyDescent="0.3">
      <c r="A98" s="237" t="s">
        <v>1059</v>
      </c>
      <c r="B98" s="238" t="s">
        <v>1058</v>
      </c>
      <c r="C98" s="239" t="s">
        <v>176</v>
      </c>
      <c r="D98" s="240">
        <v>0.2</v>
      </c>
      <c r="E98" s="240">
        <v>0.08</v>
      </c>
      <c r="F98" s="240">
        <v>2.5000000000000001E-2</v>
      </c>
      <c r="G98" s="240">
        <v>1.4999999999999999E-2</v>
      </c>
      <c r="H98" s="240">
        <v>1.6E-2</v>
      </c>
      <c r="I98" s="240">
        <v>2E-3</v>
      </c>
      <c r="J98" s="240">
        <v>0.03</v>
      </c>
      <c r="K98" s="240">
        <v>0</v>
      </c>
      <c r="L98" s="240">
        <v>0</v>
      </c>
      <c r="M98" s="240">
        <v>0.18015077861554399</v>
      </c>
      <c r="N98" s="240">
        <v>4.9835583460433298E-2</v>
      </c>
      <c r="O98" s="240">
        <v>1.87197688212494E-2</v>
      </c>
      <c r="P98" s="240">
        <v>8.5350020303830102E-3</v>
      </c>
      <c r="Q98" s="240">
        <v>6.1957182399463703E-4</v>
      </c>
      <c r="R98" s="240">
        <v>8.9148541037963297E-4</v>
      </c>
      <c r="S98" s="240">
        <v>9.2349926101931407E-2</v>
      </c>
      <c r="T98" s="240">
        <v>7.4221021763745303E-3</v>
      </c>
      <c r="U98" s="240">
        <v>4.6023217140488303E-6</v>
      </c>
      <c r="V98" s="240">
        <v>0</v>
      </c>
      <c r="W98" s="240">
        <v>6.9957643501129096E-2</v>
      </c>
      <c r="X98" s="240">
        <v>1.92721657002378E-3</v>
      </c>
      <c r="Y98" s="240">
        <v>0.104413465981326</v>
      </c>
      <c r="Z98" s="240">
        <v>4.3472922264384102E-2</v>
      </c>
      <c r="AA98" s="240">
        <v>9.2776277204681592E-3</v>
      </c>
      <c r="AB98" s="240">
        <v>0.13193860604041699</v>
      </c>
      <c r="AC98" s="240">
        <v>6.3058271778590799E-3</v>
      </c>
      <c r="AD98" s="240">
        <v>1.0938000000000001</v>
      </c>
    </row>
    <row r="99" spans="1:30" ht="28.8" x14ac:dyDescent="0.3">
      <c r="A99" s="237" t="s">
        <v>1057</v>
      </c>
      <c r="B99" s="238" t="s">
        <v>1056</v>
      </c>
      <c r="C99" s="239" t="s">
        <v>176</v>
      </c>
      <c r="D99" s="240">
        <v>0.2</v>
      </c>
      <c r="E99" s="240">
        <v>0.08</v>
      </c>
      <c r="F99" s="240">
        <v>2.5000000000000001E-2</v>
      </c>
      <c r="G99" s="240">
        <v>1.4999999999999999E-2</v>
      </c>
      <c r="H99" s="240">
        <v>1.6E-2</v>
      </c>
      <c r="I99" s="240">
        <v>2E-3</v>
      </c>
      <c r="J99" s="240">
        <v>0.03</v>
      </c>
      <c r="K99" s="240">
        <v>0</v>
      </c>
      <c r="L99" s="240">
        <v>0</v>
      </c>
      <c r="M99" s="240">
        <v>0.17892659030272301</v>
      </c>
      <c r="N99" s="240">
        <v>4.94915893713695E-2</v>
      </c>
      <c r="O99" s="240">
        <v>9.1901823729891498E-3</v>
      </c>
      <c r="P99" s="240">
        <v>8.5353238106649094E-3</v>
      </c>
      <c r="Q99" s="240">
        <v>6.1959518262952405E-4</v>
      </c>
      <c r="R99" s="240">
        <v>9.2357176328062695E-4</v>
      </c>
      <c r="S99" s="240">
        <v>9.2353407809978999E-2</v>
      </c>
      <c r="T99" s="240">
        <v>7.4223819989360403E-3</v>
      </c>
      <c r="U99" s="240">
        <v>1.0240292403436499E-5</v>
      </c>
      <c r="V99" s="240">
        <v>0</v>
      </c>
      <c r="W99" s="240">
        <v>7.6342755261411599E-2</v>
      </c>
      <c r="X99" s="240">
        <v>2.1031157651656401E-3</v>
      </c>
      <c r="Y99" s="240">
        <v>0.113947694706983</v>
      </c>
      <c r="Z99" s="240">
        <v>4.31191322529592E-2</v>
      </c>
      <c r="AA99" s="240">
        <v>9.2779774986700494E-3</v>
      </c>
      <c r="AB99" s="240">
        <v>0.12787002090903099</v>
      </c>
      <c r="AC99" s="240">
        <v>6.8813670224938898E-3</v>
      </c>
      <c r="AD99" s="240">
        <v>1.095</v>
      </c>
    </row>
    <row r="100" spans="1:30" ht="28.8" x14ac:dyDescent="0.3">
      <c r="A100" s="237" t="s">
        <v>1055</v>
      </c>
      <c r="B100" s="238" t="s">
        <v>1054</v>
      </c>
      <c r="C100" s="239" t="s">
        <v>176</v>
      </c>
      <c r="D100" s="240">
        <v>0.2</v>
      </c>
      <c r="E100" s="240">
        <v>0.08</v>
      </c>
      <c r="F100" s="240">
        <v>2.5000000000000001E-2</v>
      </c>
      <c r="G100" s="240">
        <v>1.4999999999999999E-2</v>
      </c>
      <c r="H100" s="240">
        <v>1.6E-2</v>
      </c>
      <c r="I100" s="240">
        <v>2E-3</v>
      </c>
      <c r="J100" s="240">
        <v>0.03</v>
      </c>
      <c r="K100" s="240">
        <v>0</v>
      </c>
      <c r="L100" s="240">
        <v>0.12</v>
      </c>
      <c r="M100" s="240">
        <v>0.17892659030272301</v>
      </c>
      <c r="N100" s="240">
        <v>4.94915893713695E-2</v>
      </c>
      <c r="O100" s="240">
        <v>9.1901823729891498E-3</v>
      </c>
      <c r="P100" s="240">
        <v>8.5353238106649094E-3</v>
      </c>
      <c r="Q100" s="240">
        <v>6.1959518262952405E-4</v>
      </c>
      <c r="R100" s="240">
        <v>9.2357176328062695E-4</v>
      </c>
      <c r="S100" s="240">
        <v>9.2353407809978999E-2</v>
      </c>
      <c r="T100" s="240">
        <v>7.4223819989360403E-3</v>
      </c>
      <c r="U100" s="240">
        <v>1.0240292403436499E-5</v>
      </c>
      <c r="V100" s="240">
        <v>0</v>
      </c>
      <c r="W100" s="240">
        <v>7.6342755261411599E-2</v>
      </c>
      <c r="X100" s="240">
        <v>2.1031157651656401E-3</v>
      </c>
      <c r="Y100" s="240">
        <v>0.113947694706983</v>
      </c>
      <c r="Z100" s="240">
        <v>4.31191322529592E-2</v>
      </c>
      <c r="AA100" s="240">
        <v>9.2779774986700494E-3</v>
      </c>
      <c r="AB100" s="240">
        <v>0.169566766857628</v>
      </c>
      <c r="AC100" s="240">
        <v>7.1337409143137596E-3</v>
      </c>
      <c r="AD100" s="240">
        <v>1.2569999999999999</v>
      </c>
    </row>
    <row r="101" spans="1:30" ht="28.8" x14ac:dyDescent="0.3">
      <c r="A101" s="237" t="s">
        <v>1053</v>
      </c>
      <c r="B101" s="238" t="s">
        <v>1052</v>
      </c>
      <c r="C101" s="239" t="s">
        <v>176</v>
      </c>
      <c r="D101" s="240">
        <v>0.2</v>
      </c>
      <c r="E101" s="240">
        <v>0.08</v>
      </c>
      <c r="F101" s="240">
        <v>2.5000000000000001E-2</v>
      </c>
      <c r="G101" s="240">
        <v>1.4999999999999999E-2</v>
      </c>
      <c r="H101" s="240">
        <v>1.6E-2</v>
      </c>
      <c r="I101" s="240">
        <v>2E-3</v>
      </c>
      <c r="J101" s="240">
        <v>0.03</v>
      </c>
      <c r="K101" s="240">
        <v>4.1481481481481499E-3</v>
      </c>
      <c r="L101" s="240">
        <v>0</v>
      </c>
      <c r="M101" s="240">
        <v>0.18896270842195301</v>
      </c>
      <c r="N101" s="240">
        <v>5.2312106114002901E-2</v>
      </c>
      <c r="O101" s="240">
        <v>8.8002960860073101E-2</v>
      </c>
      <c r="P101" s="240">
        <v>7.8743965835997107E-3</v>
      </c>
      <c r="Q101" s="240">
        <v>4.5801692707958498E-4</v>
      </c>
      <c r="R101" s="240">
        <v>8.9891753933081596E-4</v>
      </c>
      <c r="S101" s="240">
        <v>9.2278723324993997E-2</v>
      </c>
      <c r="T101" s="240">
        <v>7.4163796565201202E-3</v>
      </c>
      <c r="U101" s="240">
        <v>4.05060608415339E-5</v>
      </c>
      <c r="V101" s="240">
        <v>0</v>
      </c>
      <c r="W101" s="240">
        <v>2.77632689203033E-2</v>
      </c>
      <c r="X101" s="240">
        <v>6.4716538735556603E-4</v>
      </c>
      <c r="Y101" s="240">
        <v>3.5035336906585501E-2</v>
      </c>
      <c r="Z101" s="240">
        <v>4.6023830895628601E-2</v>
      </c>
      <c r="AA101" s="240">
        <v>9.2704745706501494E-3</v>
      </c>
      <c r="AB101" s="240">
        <v>0.16309195930471801</v>
      </c>
      <c r="AC101" s="240">
        <v>2.4619029140742102E-3</v>
      </c>
      <c r="AD101" s="240">
        <v>1.0947</v>
      </c>
    </row>
    <row r="102" spans="1:30" ht="28.8" x14ac:dyDescent="0.3">
      <c r="A102" s="237" t="s">
        <v>1051</v>
      </c>
      <c r="B102" s="238" t="s">
        <v>1050</v>
      </c>
      <c r="C102" s="239" t="s">
        <v>176</v>
      </c>
      <c r="D102" s="240">
        <v>0.2</v>
      </c>
      <c r="E102" s="240">
        <v>0.08</v>
      </c>
      <c r="F102" s="240">
        <v>2.5000000000000001E-2</v>
      </c>
      <c r="G102" s="240">
        <v>1.4999999999999999E-2</v>
      </c>
      <c r="H102" s="240">
        <v>1.6E-2</v>
      </c>
      <c r="I102" s="240">
        <v>2E-3</v>
      </c>
      <c r="J102" s="240">
        <v>0.03</v>
      </c>
      <c r="K102" s="240">
        <v>0</v>
      </c>
      <c r="L102" s="240">
        <v>0</v>
      </c>
      <c r="M102" s="240">
        <v>0.17892659030272301</v>
      </c>
      <c r="N102" s="240">
        <v>4.94915893713695E-2</v>
      </c>
      <c r="O102" s="240">
        <v>9.1901823729891498E-3</v>
      </c>
      <c r="P102" s="240">
        <v>8.5353238106649094E-3</v>
      </c>
      <c r="Q102" s="240">
        <v>6.1959518262952405E-4</v>
      </c>
      <c r="R102" s="240">
        <v>9.2357176328062695E-4</v>
      </c>
      <c r="S102" s="240">
        <v>9.2353407809978999E-2</v>
      </c>
      <c r="T102" s="240">
        <v>7.4223819989360403E-3</v>
      </c>
      <c r="U102" s="240">
        <v>1.0240292403436499E-5</v>
      </c>
      <c r="V102" s="240">
        <v>0</v>
      </c>
      <c r="W102" s="240">
        <v>7.6342755261411599E-2</v>
      </c>
      <c r="X102" s="240">
        <v>2.1031157651656401E-3</v>
      </c>
      <c r="Y102" s="240">
        <v>0.113947694706983</v>
      </c>
      <c r="Z102" s="240">
        <v>4.31191322529592E-2</v>
      </c>
      <c r="AA102" s="240">
        <v>9.2779774986700494E-3</v>
      </c>
      <c r="AB102" s="240">
        <v>0.12787002090903099</v>
      </c>
      <c r="AC102" s="240">
        <v>6.8813670224938898E-3</v>
      </c>
      <c r="AD102" s="240">
        <v>1.095</v>
      </c>
    </row>
    <row r="103" spans="1:30" x14ac:dyDescent="0.3">
      <c r="A103" s="237" t="s">
        <v>1049</v>
      </c>
      <c r="B103" s="238" t="s">
        <v>1048</v>
      </c>
      <c r="C103" s="239" t="s">
        <v>1025</v>
      </c>
      <c r="D103" s="240">
        <v>0.2</v>
      </c>
      <c r="E103" s="240">
        <v>0.08</v>
      </c>
      <c r="F103" s="240">
        <v>2.5000000000000001E-2</v>
      </c>
      <c r="G103" s="240">
        <v>1.4999999999999999E-2</v>
      </c>
      <c r="H103" s="240">
        <v>1.6E-2</v>
      </c>
      <c r="I103" s="240">
        <v>2E-3</v>
      </c>
      <c r="J103" s="240">
        <v>0.03</v>
      </c>
      <c r="K103" s="240">
        <v>1.11111111111111E-3</v>
      </c>
      <c r="L103" s="240">
        <v>0</v>
      </c>
      <c r="M103" s="240">
        <v>0</v>
      </c>
      <c r="N103" s="240">
        <v>0</v>
      </c>
      <c r="O103" s="240">
        <v>6.7570624751200695E-2</v>
      </c>
      <c r="P103" s="240">
        <v>8.6707124251196293E-3</v>
      </c>
      <c r="Q103" s="240">
        <v>6.1981911575586699E-4</v>
      </c>
      <c r="R103" s="240">
        <v>7.5422849330082501E-4</v>
      </c>
      <c r="S103" s="240">
        <v>9.2386786034857393E-2</v>
      </c>
      <c r="T103" s="240">
        <v>7.4250645846832102E-3</v>
      </c>
      <c r="U103" s="240">
        <v>4.0843817270018001E-4</v>
      </c>
      <c r="V103" s="240">
        <v>0</v>
      </c>
      <c r="W103" s="240">
        <v>4.0631282172916103E-2</v>
      </c>
      <c r="X103" s="240">
        <v>1.02604714296469E-3</v>
      </c>
      <c r="Y103" s="240">
        <v>5.5611756628609198E-2</v>
      </c>
      <c r="Z103" s="240">
        <v>3.7690741554483799E-2</v>
      </c>
      <c r="AA103" s="240">
        <v>9.2813307308540205E-3</v>
      </c>
      <c r="AB103" s="240">
        <v>6.5641123069427404E-2</v>
      </c>
      <c r="AC103" s="240">
        <v>3.6292279748253698E-3</v>
      </c>
      <c r="AD103" s="240">
        <v>0.76049999999999995</v>
      </c>
    </row>
    <row r="104" spans="1:30" x14ac:dyDescent="0.3">
      <c r="A104" s="237" t="s">
        <v>1047</v>
      </c>
      <c r="B104" s="238" t="s">
        <v>1046</v>
      </c>
      <c r="C104" s="239" t="s">
        <v>1025</v>
      </c>
      <c r="D104" s="240">
        <v>0.2</v>
      </c>
      <c r="E104" s="240">
        <v>0.08</v>
      </c>
      <c r="F104" s="240">
        <v>2.5000000000000001E-2</v>
      </c>
      <c r="G104" s="240">
        <v>1.4999999999999999E-2</v>
      </c>
      <c r="H104" s="240">
        <v>1.6E-2</v>
      </c>
      <c r="I104" s="240">
        <v>2E-3</v>
      </c>
      <c r="J104" s="240">
        <v>0.03</v>
      </c>
      <c r="K104" s="240">
        <v>4.1481481481481499E-3</v>
      </c>
      <c r="L104" s="240">
        <v>0</v>
      </c>
      <c r="M104" s="240">
        <v>0</v>
      </c>
      <c r="N104" s="240">
        <v>0</v>
      </c>
      <c r="O104" s="240">
        <v>9.5059532228671702E-3</v>
      </c>
      <c r="P104" s="240">
        <v>8.8129359269225899E-3</v>
      </c>
      <c r="Q104" s="240">
        <v>6.2033825565911802E-4</v>
      </c>
      <c r="R104" s="240">
        <v>5.7429036286777498E-4</v>
      </c>
      <c r="S104" s="240">
        <v>9.2464166138091705E-2</v>
      </c>
      <c r="T104" s="240">
        <v>7.4312835721460696E-3</v>
      </c>
      <c r="U104" s="240">
        <v>1.2910883793886901E-3</v>
      </c>
      <c r="V104" s="240">
        <v>0</v>
      </c>
      <c r="W104" s="240">
        <v>7.6138823771076003E-2</v>
      </c>
      <c r="X104" s="240">
        <v>2.09749779223724E-3</v>
      </c>
      <c r="Y104" s="240">
        <v>0.113779601627922</v>
      </c>
      <c r="Z104" s="240">
        <v>3.5862401787454201E-2</v>
      </c>
      <c r="AA104" s="240">
        <v>9.2891044651825794E-3</v>
      </c>
      <c r="AB104" s="240">
        <v>4.4918302268911602E-2</v>
      </c>
      <c r="AC104" s="240">
        <v>6.8716858208119997E-3</v>
      </c>
      <c r="AD104" s="240">
        <v>0.78180000000000005</v>
      </c>
    </row>
    <row r="105" spans="1:30" x14ac:dyDescent="0.3">
      <c r="A105" s="237" t="s">
        <v>1045</v>
      </c>
      <c r="B105" s="238" t="s">
        <v>1044</v>
      </c>
      <c r="C105" s="239" t="s">
        <v>1025</v>
      </c>
      <c r="D105" s="240">
        <v>0.2</v>
      </c>
      <c r="E105" s="240">
        <v>0.08</v>
      </c>
      <c r="F105" s="240">
        <v>2.5000000000000001E-2</v>
      </c>
      <c r="G105" s="240">
        <v>1.4999999999999999E-2</v>
      </c>
      <c r="H105" s="240">
        <v>1.6E-2</v>
      </c>
      <c r="I105" s="240">
        <v>2E-3</v>
      </c>
      <c r="J105" s="240">
        <v>0.03</v>
      </c>
      <c r="K105" s="240">
        <v>1.11111111111111E-3</v>
      </c>
      <c r="L105" s="240">
        <v>0</v>
      </c>
      <c r="M105" s="240">
        <v>0</v>
      </c>
      <c r="N105" s="240">
        <v>0</v>
      </c>
      <c r="O105" s="240">
        <v>4.51175313670623E-2</v>
      </c>
      <c r="P105" s="240">
        <v>8.6686783034003196E-3</v>
      </c>
      <c r="Q105" s="240">
        <v>6.1967370815109598E-4</v>
      </c>
      <c r="R105" s="240">
        <v>8.8555648594681601E-4</v>
      </c>
      <c r="S105" s="240">
        <v>9.2365112386968207E-2</v>
      </c>
      <c r="T105" s="240">
        <v>7.4233226880086999E-3</v>
      </c>
      <c r="U105" s="240">
        <v>4.2781103804462201E-5</v>
      </c>
      <c r="V105" s="240">
        <v>0</v>
      </c>
      <c r="W105" s="240">
        <v>5.22759556482622E-2</v>
      </c>
      <c r="X105" s="240">
        <v>1.44011551700613E-3</v>
      </c>
      <c r="Y105" s="240">
        <v>7.8035951815561999E-2</v>
      </c>
      <c r="Z105" s="240">
        <v>3.6963924993386903E-2</v>
      </c>
      <c r="AA105" s="240">
        <v>9.2791533600108805E-3</v>
      </c>
      <c r="AB105" s="240">
        <v>5.7257495930664697E-2</v>
      </c>
      <c r="AC105" s="240">
        <v>4.7136390904714597E-3</v>
      </c>
      <c r="AD105" s="240">
        <v>0.76419999999999999</v>
      </c>
    </row>
    <row r="106" spans="1:30" x14ac:dyDescent="0.3">
      <c r="A106" s="237" t="s">
        <v>1043</v>
      </c>
      <c r="B106" s="238" t="s">
        <v>1042</v>
      </c>
      <c r="C106" s="239" t="s">
        <v>1025</v>
      </c>
      <c r="D106" s="240">
        <v>0.2</v>
      </c>
      <c r="E106" s="240">
        <v>0.08</v>
      </c>
      <c r="F106" s="240">
        <v>2.5000000000000001E-2</v>
      </c>
      <c r="G106" s="240">
        <v>1.4999999999999999E-2</v>
      </c>
      <c r="H106" s="240">
        <v>1.6E-2</v>
      </c>
      <c r="I106" s="240">
        <v>2E-3</v>
      </c>
      <c r="J106" s="240">
        <v>0.03</v>
      </c>
      <c r="K106" s="240">
        <v>1.11111111111111E-3</v>
      </c>
      <c r="L106" s="240">
        <v>0</v>
      </c>
      <c r="M106" s="240">
        <v>0</v>
      </c>
      <c r="N106" s="240">
        <v>0</v>
      </c>
      <c r="O106" s="240">
        <v>1.0139133439456501E-2</v>
      </c>
      <c r="P106" s="240">
        <v>8.6693371330676099E-3</v>
      </c>
      <c r="Q106" s="240">
        <v>6.1972080407606597E-4</v>
      </c>
      <c r="R106" s="240">
        <v>9.897400311864959E-4</v>
      </c>
      <c r="S106" s="240">
        <v>9.2372132243298405E-2</v>
      </c>
      <c r="T106" s="240">
        <v>7.4238868691959099E-3</v>
      </c>
      <c r="U106" s="240">
        <v>1.4715946839712501E-5</v>
      </c>
      <c r="V106" s="240">
        <v>0</v>
      </c>
      <c r="W106" s="240">
        <v>7.5708353360145794E-2</v>
      </c>
      <c r="X106" s="240">
        <v>2.0856390493275202E-3</v>
      </c>
      <c r="Y106" s="240">
        <v>0.113023709551608</v>
      </c>
      <c r="Z106" s="240">
        <v>3.5847317326947903E-2</v>
      </c>
      <c r="AA106" s="240">
        <v>9.2798585864948806E-3</v>
      </c>
      <c r="AB106" s="240">
        <v>4.4377736667086103E-2</v>
      </c>
      <c r="AC106" s="240">
        <v>6.8265008156856597E-3</v>
      </c>
      <c r="AD106" s="240">
        <v>0.77649999999999997</v>
      </c>
    </row>
    <row r="107" spans="1:30" x14ac:dyDescent="0.3">
      <c r="A107" s="237" t="s">
        <v>1041</v>
      </c>
      <c r="B107" s="238" t="s">
        <v>1040</v>
      </c>
      <c r="C107" s="239" t="s">
        <v>1025</v>
      </c>
      <c r="D107" s="240">
        <v>0.2</v>
      </c>
      <c r="E107" s="240">
        <v>0.08</v>
      </c>
      <c r="F107" s="240">
        <v>2.5000000000000001E-2</v>
      </c>
      <c r="G107" s="240">
        <v>1.4999999999999999E-2</v>
      </c>
      <c r="H107" s="240">
        <v>1.6E-2</v>
      </c>
      <c r="I107" s="240">
        <v>2E-3</v>
      </c>
      <c r="J107" s="240">
        <v>0.03</v>
      </c>
      <c r="K107" s="240">
        <v>1.11111111111111E-3</v>
      </c>
      <c r="L107" s="240">
        <v>0</v>
      </c>
      <c r="M107" s="240">
        <v>0</v>
      </c>
      <c r="N107" s="240">
        <v>0</v>
      </c>
      <c r="O107" s="240">
        <v>1.0139133439456501E-2</v>
      </c>
      <c r="P107" s="240">
        <v>8.6693371330676099E-3</v>
      </c>
      <c r="Q107" s="240">
        <v>6.1972080407606597E-4</v>
      </c>
      <c r="R107" s="240">
        <v>9.897400311864959E-4</v>
      </c>
      <c r="S107" s="240">
        <v>9.2372132243298405E-2</v>
      </c>
      <c r="T107" s="240">
        <v>7.4238868691959099E-3</v>
      </c>
      <c r="U107" s="240">
        <v>1.4715946839712501E-5</v>
      </c>
      <c r="V107" s="240">
        <v>0</v>
      </c>
      <c r="W107" s="240">
        <v>7.5708353360145794E-2</v>
      </c>
      <c r="X107" s="240">
        <v>2.0856390493275202E-3</v>
      </c>
      <c r="Y107" s="240">
        <v>0.113023709551608</v>
      </c>
      <c r="Z107" s="240">
        <v>3.5847317326947903E-2</v>
      </c>
      <c r="AA107" s="240">
        <v>9.2798585864948806E-3</v>
      </c>
      <c r="AB107" s="240">
        <v>4.4377736667086103E-2</v>
      </c>
      <c r="AC107" s="240">
        <v>6.8265008156856597E-3</v>
      </c>
      <c r="AD107" s="240">
        <v>0.77649999999999997</v>
      </c>
    </row>
    <row r="108" spans="1:30" x14ac:dyDescent="0.3">
      <c r="A108" s="237" t="s">
        <v>1039</v>
      </c>
      <c r="B108" s="238" t="s">
        <v>1038</v>
      </c>
      <c r="C108" s="239" t="s">
        <v>1025</v>
      </c>
      <c r="D108" s="240">
        <v>0.2</v>
      </c>
      <c r="E108" s="240">
        <v>0.08</v>
      </c>
      <c r="F108" s="240">
        <v>2.5000000000000001E-2</v>
      </c>
      <c r="G108" s="240">
        <v>1.4999999999999999E-2</v>
      </c>
      <c r="H108" s="240">
        <v>1.6E-2</v>
      </c>
      <c r="I108" s="240">
        <v>2E-3</v>
      </c>
      <c r="J108" s="240">
        <v>0.03</v>
      </c>
      <c r="K108" s="240">
        <v>4.1481481481481499E-3</v>
      </c>
      <c r="L108" s="240">
        <v>0.12</v>
      </c>
      <c r="M108" s="240">
        <v>0</v>
      </c>
      <c r="N108" s="240">
        <v>0</v>
      </c>
      <c r="O108" s="240">
        <v>4.8758595492255703E-2</v>
      </c>
      <c r="P108" s="240">
        <v>8.8048787202504395E-3</v>
      </c>
      <c r="Q108" s="240">
        <v>6.1977111281660401E-4</v>
      </c>
      <c r="R108" s="240">
        <v>4.1889159177592201E-4</v>
      </c>
      <c r="S108" s="240">
        <v>9.2379630984027294E-2</v>
      </c>
      <c r="T108" s="240">
        <v>7.4244895380039203E-3</v>
      </c>
      <c r="U108" s="240">
        <v>5.3157139457658505E-4</v>
      </c>
      <c r="V108" s="240">
        <v>0</v>
      </c>
      <c r="W108" s="240">
        <v>4.9841955537742302E-2</v>
      </c>
      <c r="X108" s="240">
        <v>1.3730628675789401E-3</v>
      </c>
      <c r="Y108" s="240">
        <v>7.4414245819780594E-2</v>
      </c>
      <c r="Z108" s="240">
        <v>3.7086010522678597E-2</v>
      </c>
      <c r="AA108" s="240">
        <v>9.2806119225048896E-3</v>
      </c>
      <c r="AB108" s="240">
        <v>7.8220958131196006E-2</v>
      </c>
      <c r="AC108" s="240">
        <v>4.6631067905893398E-3</v>
      </c>
      <c r="AD108" s="240">
        <v>0.90600000000000003</v>
      </c>
    </row>
    <row r="109" spans="1:30" x14ac:dyDescent="0.3">
      <c r="A109" s="237" t="s">
        <v>1037</v>
      </c>
      <c r="B109" s="238" t="s">
        <v>1036</v>
      </c>
      <c r="C109" s="239" t="s">
        <v>1025</v>
      </c>
      <c r="D109" s="240">
        <v>0.2</v>
      </c>
      <c r="E109" s="240">
        <v>0.08</v>
      </c>
      <c r="F109" s="240">
        <v>2.5000000000000001E-2</v>
      </c>
      <c r="G109" s="240">
        <v>1.4999999999999999E-2</v>
      </c>
      <c r="H109" s="240">
        <v>1.6E-2</v>
      </c>
      <c r="I109" s="240">
        <v>2E-3</v>
      </c>
      <c r="J109" s="240">
        <v>0.03</v>
      </c>
      <c r="K109" s="240">
        <v>0</v>
      </c>
      <c r="L109" s="240">
        <v>0</v>
      </c>
      <c r="M109" s="240">
        <v>0</v>
      </c>
      <c r="N109" s="240">
        <v>0</v>
      </c>
      <c r="O109" s="240">
        <v>1.36474793098531E-2</v>
      </c>
      <c r="P109" s="240">
        <v>8.5342161343251195E-3</v>
      </c>
      <c r="Q109" s="240">
        <v>6.1951477432407702E-4</v>
      </c>
      <c r="R109" s="240">
        <v>7.9290935432735799E-4</v>
      </c>
      <c r="S109" s="240">
        <v>9.2341422595709502E-2</v>
      </c>
      <c r="T109" s="240">
        <v>7.4214187552317E-3</v>
      </c>
      <c r="U109" s="240">
        <v>1.10074245064865E-5</v>
      </c>
      <c r="V109" s="240">
        <v>0</v>
      </c>
      <c r="W109" s="240">
        <v>7.3355265615797499E-2</v>
      </c>
      <c r="X109" s="240">
        <v>2.02081540083577E-3</v>
      </c>
      <c r="Y109" s="240">
        <v>0.109474417484426</v>
      </c>
      <c r="Z109" s="240">
        <v>3.5947774987144902E-2</v>
      </c>
      <c r="AA109" s="240">
        <v>9.2767734440396196E-3</v>
      </c>
      <c r="AB109" s="240">
        <v>4.5399412352166102E-2</v>
      </c>
      <c r="AC109" s="240">
        <v>6.6120813167713701E-3</v>
      </c>
      <c r="AD109" s="240">
        <v>0.77349999999999997</v>
      </c>
    </row>
    <row r="110" spans="1:30" x14ac:dyDescent="0.3">
      <c r="A110" s="237" t="s">
        <v>1035</v>
      </c>
      <c r="B110" s="238" t="s">
        <v>1034</v>
      </c>
      <c r="C110" s="239" t="s">
        <v>1025</v>
      </c>
      <c r="D110" s="240">
        <v>0.2</v>
      </c>
      <c r="E110" s="240">
        <v>0.08</v>
      </c>
      <c r="F110" s="240">
        <v>2.5000000000000001E-2</v>
      </c>
      <c r="G110" s="240">
        <v>1.4999999999999999E-2</v>
      </c>
      <c r="H110" s="240">
        <v>1.6E-2</v>
      </c>
      <c r="I110" s="240">
        <v>2E-3</v>
      </c>
      <c r="J110" s="240">
        <v>0.03</v>
      </c>
      <c r="K110" s="240">
        <v>0</v>
      </c>
      <c r="L110" s="240">
        <v>0</v>
      </c>
      <c r="M110" s="240">
        <v>0</v>
      </c>
      <c r="N110" s="240">
        <v>0</v>
      </c>
      <c r="O110" s="240">
        <v>4.0441628139200797E-2</v>
      </c>
      <c r="P110" s="240">
        <v>8.5354455339588502E-3</v>
      </c>
      <c r="Q110" s="240">
        <v>6.1960401875199599E-4</v>
      </c>
      <c r="R110" s="240">
        <v>9.3941540168734504E-4</v>
      </c>
      <c r="S110" s="240">
        <v>9.2354724873192295E-2</v>
      </c>
      <c r="T110" s="240">
        <v>7.4224878504310504E-3</v>
      </c>
      <c r="U110" s="240">
        <v>8.6737134021976202E-6</v>
      </c>
      <c r="V110" s="240">
        <v>0</v>
      </c>
      <c r="W110" s="240">
        <v>5.5405276426854499E-2</v>
      </c>
      <c r="X110" s="240">
        <v>1.5263230928420099E-3</v>
      </c>
      <c r="Y110" s="240">
        <v>8.2698005025055504E-2</v>
      </c>
      <c r="Z110" s="240">
        <v>3.6810303344979999E-2</v>
      </c>
      <c r="AA110" s="240">
        <v>9.2781098130388096E-3</v>
      </c>
      <c r="AB110" s="240">
        <v>5.5318488467269798E-2</v>
      </c>
      <c r="AC110" s="240">
        <v>4.99410901231422E-3</v>
      </c>
      <c r="AD110" s="240">
        <v>0.76439999999999997</v>
      </c>
    </row>
    <row r="111" spans="1:30" x14ac:dyDescent="0.3">
      <c r="A111" s="237" t="s">
        <v>1033</v>
      </c>
      <c r="B111" s="238" t="s">
        <v>1032</v>
      </c>
      <c r="C111" s="239" t="s">
        <v>1025</v>
      </c>
      <c r="D111" s="240">
        <v>0.2</v>
      </c>
      <c r="E111" s="240">
        <v>0.08</v>
      </c>
      <c r="F111" s="240">
        <v>2.5000000000000001E-2</v>
      </c>
      <c r="G111" s="240">
        <v>1.4999999999999999E-2</v>
      </c>
      <c r="H111" s="240">
        <v>1.6E-2</v>
      </c>
      <c r="I111" s="240">
        <v>2E-3</v>
      </c>
      <c r="J111" s="240">
        <v>0.03</v>
      </c>
      <c r="K111" s="240">
        <v>0</v>
      </c>
      <c r="L111" s="240">
        <v>0</v>
      </c>
      <c r="M111" s="240">
        <v>0</v>
      </c>
      <c r="N111" s="240">
        <v>0</v>
      </c>
      <c r="O111" s="240">
        <v>0</v>
      </c>
      <c r="P111" s="240">
        <v>8.5361205355632807E-3</v>
      </c>
      <c r="Q111" s="240">
        <v>6.1965301838594702E-4</v>
      </c>
      <c r="R111" s="240">
        <v>9.9059317903344205E-4</v>
      </c>
      <c r="S111" s="240">
        <v>9.2362028485782594E-2</v>
      </c>
      <c r="T111" s="240">
        <v>7.4230748369202701E-3</v>
      </c>
      <c r="U111" s="240">
        <v>3.6596851857806001E-5</v>
      </c>
      <c r="V111" s="240">
        <v>0</v>
      </c>
      <c r="W111" s="240">
        <v>8.3202325350610895E-2</v>
      </c>
      <c r="X111" s="240">
        <v>2.5212940468096298E-3</v>
      </c>
      <c r="Y111" s="240">
        <v>0.123149371314377</v>
      </c>
      <c r="Z111" s="240">
        <v>3.55189781410414E-2</v>
      </c>
      <c r="AA111" s="240">
        <v>9.2788435461503404E-3</v>
      </c>
      <c r="AB111" s="240">
        <v>4.0468248621975997E-2</v>
      </c>
      <c r="AC111" s="240">
        <v>7.5840222372748102E-3</v>
      </c>
      <c r="AD111" s="240">
        <v>0.77969999999999995</v>
      </c>
    </row>
    <row r="112" spans="1:30" x14ac:dyDescent="0.3">
      <c r="A112" s="237" t="s">
        <v>1031</v>
      </c>
      <c r="B112" s="238" t="s">
        <v>1030</v>
      </c>
      <c r="C112" s="239" t="s">
        <v>1025</v>
      </c>
      <c r="D112" s="240">
        <v>0.2</v>
      </c>
      <c r="E112" s="240">
        <v>0.08</v>
      </c>
      <c r="F112" s="240">
        <v>2.5000000000000001E-2</v>
      </c>
      <c r="G112" s="240">
        <v>1.4999999999999999E-2</v>
      </c>
      <c r="H112" s="240">
        <v>1.6E-2</v>
      </c>
      <c r="I112" s="240">
        <v>2E-3</v>
      </c>
      <c r="J112" s="240">
        <v>0.03</v>
      </c>
      <c r="K112" s="240">
        <v>1.11111111111111E-3</v>
      </c>
      <c r="L112" s="240">
        <v>0</v>
      </c>
      <c r="M112" s="240">
        <v>0</v>
      </c>
      <c r="N112" s="240">
        <v>0</v>
      </c>
      <c r="O112" s="240">
        <v>6.7570624751200695E-2</v>
      </c>
      <c r="P112" s="240">
        <v>8.6707124251196293E-3</v>
      </c>
      <c r="Q112" s="240">
        <v>6.1981911575586699E-4</v>
      </c>
      <c r="R112" s="240">
        <v>7.5422849330082501E-4</v>
      </c>
      <c r="S112" s="240">
        <v>9.2386786034857393E-2</v>
      </c>
      <c r="T112" s="240">
        <v>7.4250645846832102E-3</v>
      </c>
      <c r="U112" s="240">
        <v>4.0843817270018001E-4</v>
      </c>
      <c r="V112" s="240">
        <v>0</v>
      </c>
      <c r="W112" s="240">
        <v>4.0631282172916103E-2</v>
      </c>
      <c r="X112" s="240">
        <v>1.02604714296469E-3</v>
      </c>
      <c r="Y112" s="240">
        <v>5.5611756628609198E-2</v>
      </c>
      <c r="Z112" s="240">
        <v>3.7690741554483799E-2</v>
      </c>
      <c r="AA112" s="240">
        <v>9.2813307308540205E-3</v>
      </c>
      <c r="AB112" s="240">
        <v>6.5641123069427404E-2</v>
      </c>
      <c r="AC112" s="240">
        <v>3.6292279748253698E-3</v>
      </c>
      <c r="AD112" s="240">
        <v>0.76049999999999995</v>
      </c>
    </row>
    <row r="113" spans="1:30" ht="28.8" x14ac:dyDescent="0.3">
      <c r="A113" s="237" t="s">
        <v>1029</v>
      </c>
      <c r="B113" s="238" t="s">
        <v>1028</v>
      </c>
      <c r="C113" s="239" t="s">
        <v>176</v>
      </c>
      <c r="D113" s="240">
        <v>0.2</v>
      </c>
      <c r="E113" s="240">
        <v>0.08</v>
      </c>
      <c r="F113" s="240">
        <v>2.5000000000000001E-2</v>
      </c>
      <c r="G113" s="240">
        <v>1.4999999999999999E-2</v>
      </c>
      <c r="H113" s="240">
        <v>1.6E-2</v>
      </c>
      <c r="I113" s="240">
        <v>2E-3</v>
      </c>
      <c r="J113" s="240">
        <v>0.03</v>
      </c>
      <c r="K113" s="240">
        <v>0</v>
      </c>
      <c r="L113" s="240">
        <v>0</v>
      </c>
      <c r="M113" s="240">
        <v>0.18015077861554399</v>
      </c>
      <c r="N113" s="240">
        <v>4.9835583460433298E-2</v>
      </c>
      <c r="O113" s="240">
        <v>1.87197688212494E-2</v>
      </c>
      <c r="P113" s="240">
        <v>8.5350020303830102E-3</v>
      </c>
      <c r="Q113" s="240">
        <v>6.1957182399463703E-4</v>
      </c>
      <c r="R113" s="240">
        <v>8.9148541037963297E-4</v>
      </c>
      <c r="S113" s="240">
        <v>9.2349926101931407E-2</v>
      </c>
      <c r="T113" s="240">
        <v>7.4221021763745303E-3</v>
      </c>
      <c r="U113" s="240">
        <v>4.6023217140488303E-6</v>
      </c>
      <c r="V113" s="240">
        <v>0</v>
      </c>
      <c r="W113" s="240">
        <v>6.9957643501129096E-2</v>
      </c>
      <c r="X113" s="240">
        <v>1.92721657002378E-3</v>
      </c>
      <c r="Y113" s="240">
        <v>0.104413465981326</v>
      </c>
      <c r="Z113" s="240">
        <v>4.3472922264384102E-2</v>
      </c>
      <c r="AA113" s="240">
        <v>9.2776277204681592E-3</v>
      </c>
      <c r="AB113" s="240">
        <v>0.13193860604041699</v>
      </c>
      <c r="AC113" s="240">
        <v>6.3058271778590799E-3</v>
      </c>
      <c r="AD113" s="240">
        <v>1.0938000000000001</v>
      </c>
    </row>
    <row r="114" spans="1:30" x14ac:dyDescent="0.3">
      <c r="A114" s="237" t="s">
        <v>1027</v>
      </c>
      <c r="B114" s="238" t="s">
        <v>1026</v>
      </c>
      <c r="C114" s="239" t="s">
        <v>1025</v>
      </c>
      <c r="D114" s="240">
        <v>0.2</v>
      </c>
      <c r="E114" s="240">
        <v>0.08</v>
      </c>
      <c r="F114" s="240">
        <v>2.5000000000000001E-2</v>
      </c>
      <c r="G114" s="240">
        <v>1.4999999999999999E-2</v>
      </c>
      <c r="H114" s="240">
        <v>1.6E-2</v>
      </c>
      <c r="I114" s="240">
        <v>2E-3</v>
      </c>
      <c r="J114" s="240">
        <v>0.03</v>
      </c>
      <c r="K114" s="240">
        <v>4.1481481481481499E-3</v>
      </c>
      <c r="L114" s="240">
        <v>0</v>
      </c>
      <c r="M114" s="240">
        <v>0</v>
      </c>
      <c r="N114" s="240">
        <v>0</v>
      </c>
      <c r="O114" s="240">
        <v>2.7432886124080201E-2</v>
      </c>
      <c r="P114" s="240">
        <v>7.8751189389985304E-3</v>
      </c>
      <c r="Q114" s="240">
        <v>4.5805894312443598E-4</v>
      </c>
      <c r="R114" s="240">
        <v>9.6197483677023903E-4</v>
      </c>
      <c r="S114" s="240">
        <v>9.2287188485883798E-2</v>
      </c>
      <c r="T114" s="240">
        <v>7.4170599958740899E-3</v>
      </c>
      <c r="U114" s="240">
        <v>6.9209280216893398E-5</v>
      </c>
      <c r="V114" s="240">
        <v>0</v>
      </c>
      <c r="W114" s="240">
        <v>6.4107308048103606E-2</v>
      </c>
      <c r="X114" s="240">
        <v>1.7660495715229501E-3</v>
      </c>
      <c r="Y114" s="240">
        <v>9.5616698523764906E-2</v>
      </c>
      <c r="Z114" s="240">
        <v>3.63680478913583E-2</v>
      </c>
      <c r="AA114" s="240">
        <v>9.2713249948426207E-3</v>
      </c>
      <c r="AB114" s="240">
        <v>5.0798779180982197E-2</v>
      </c>
      <c r="AC114" s="240">
        <v>5.7858167214283798E-3</v>
      </c>
      <c r="AD114" s="240">
        <v>0.77239999999999998</v>
      </c>
    </row>
    <row r="117" spans="1:30" ht="15" customHeight="1" x14ac:dyDescent="0.3">
      <c r="B117" s="234" t="s">
        <v>1024</v>
      </c>
      <c r="N117" s="241" t="s">
        <v>1023</v>
      </c>
    </row>
    <row r="118" spans="1:30" x14ac:dyDescent="0.3">
      <c r="B118" s="242" t="s">
        <v>1022</v>
      </c>
      <c r="C118" s="242" t="s">
        <v>1021</v>
      </c>
      <c r="D118" s="513" t="s">
        <v>1020</v>
      </c>
      <c r="E118" s="513"/>
      <c r="F118" s="513"/>
      <c r="G118" s="513"/>
      <c r="H118" s="513"/>
      <c r="I118" s="513"/>
      <c r="J118" s="513"/>
      <c r="N118" s="514" t="s">
        <v>1227</v>
      </c>
      <c r="O118" s="514"/>
      <c r="P118" s="514"/>
      <c r="Q118" s="514"/>
      <c r="R118" s="514"/>
      <c r="S118" s="514"/>
      <c r="T118" s="514"/>
      <c r="U118" s="514"/>
      <c r="V118" s="514"/>
      <c r="W118" s="514"/>
      <c r="X118" s="514"/>
      <c r="Y118" s="514"/>
      <c r="Z118" s="514"/>
      <c r="AA118" s="514"/>
      <c r="AB118" s="514"/>
      <c r="AC118" s="514"/>
    </row>
    <row r="119" spans="1:30" x14ac:dyDescent="0.3">
      <c r="B119" s="510" t="s">
        <v>1019</v>
      </c>
      <c r="C119" s="243" t="s">
        <v>930</v>
      </c>
      <c r="D119" s="510" t="s">
        <v>1018</v>
      </c>
      <c r="E119" s="510"/>
      <c r="F119" s="510"/>
      <c r="G119" s="510"/>
      <c r="H119" s="510"/>
      <c r="I119" s="510"/>
      <c r="J119" s="510"/>
      <c r="K119" s="244"/>
      <c r="N119" s="514"/>
      <c r="O119" s="514"/>
      <c r="P119" s="514"/>
      <c r="Q119" s="514"/>
      <c r="R119" s="514"/>
      <c r="S119" s="514"/>
      <c r="T119" s="514"/>
      <c r="U119" s="514"/>
      <c r="V119" s="514"/>
      <c r="W119" s="514"/>
      <c r="X119" s="514"/>
      <c r="Y119" s="514"/>
      <c r="Z119" s="514"/>
      <c r="AA119" s="514"/>
      <c r="AB119" s="514"/>
      <c r="AC119" s="514"/>
    </row>
    <row r="120" spans="1:30" x14ac:dyDescent="0.3">
      <c r="B120" s="512"/>
      <c r="C120" s="245" t="s">
        <v>932</v>
      </c>
      <c r="D120" s="512" t="s">
        <v>945</v>
      </c>
      <c r="E120" s="512"/>
      <c r="F120" s="512"/>
      <c r="G120" s="512"/>
      <c r="H120" s="512"/>
      <c r="I120" s="512"/>
      <c r="J120" s="512"/>
      <c r="K120" s="244"/>
      <c r="N120" s="514"/>
      <c r="O120" s="514"/>
      <c r="P120" s="514"/>
      <c r="Q120" s="514"/>
      <c r="R120" s="514"/>
      <c r="S120" s="514"/>
      <c r="T120" s="514"/>
      <c r="U120" s="514"/>
      <c r="V120" s="514"/>
      <c r="W120" s="514"/>
      <c r="X120" s="514"/>
      <c r="Y120" s="514"/>
      <c r="Z120" s="514"/>
      <c r="AA120" s="514"/>
      <c r="AB120" s="514"/>
      <c r="AC120" s="514"/>
    </row>
    <row r="121" spans="1:30" x14ac:dyDescent="0.3">
      <c r="B121" s="512"/>
      <c r="C121" s="245" t="s">
        <v>934</v>
      </c>
      <c r="D121" s="512" t="s">
        <v>1017</v>
      </c>
      <c r="E121" s="512"/>
      <c r="F121" s="512"/>
      <c r="G121" s="512"/>
      <c r="H121" s="512"/>
      <c r="I121" s="512"/>
      <c r="J121" s="512"/>
      <c r="K121" s="244"/>
      <c r="N121" s="514"/>
      <c r="O121" s="514"/>
      <c r="P121" s="514"/>
      <c r="Q121" s="514"/>
      <c r="R121" s="514"/>
      <c r="S121" s="514"/>
      <c r="T121" s="514"/>
      <c r="U121" s="514"/>
      <c r="V121" s="514"/>
      <c r="W121" s="514"/>
      <c r="X121" s="514"/>
      <c r="Y121" s="514"/>
      <c r="Z121" s="514"/>
      <c r="AA121" s="514"/>
      <c r="AB121" s="514"/>
      <c r="AC121" s="514"/>
    </row>
    <row r="122" spans="1:30" x14ac:dyDescent="0.3">
      <c r="B122" s="512"/>
      <c r="C122" s="245" t="s">
        <v>936</v>
      </c>
      <c r="D122" s="512" t="s">
        <v>1016</v>
      </c>
      <c r="E122" s="512"/>
      <c r="F122" s="512"/>
      <c r="G122" s="512"/>
      <c r="H122" s="512"/>
      <c r="I122" s="512"/>
      <c r="J122" s="512"/>
      <c r="K122" s="244"/>
      <c r="N122" s="514"/>
      <c r="O122" s="514"/>
      <c r="P122" s="514"/>
      <c r="Q122" s="514"/>
      <c r="R122" s="514"/>
      <c r="S122" s="514"/>
      <c r="T122" s="514"/>
      <c r="U122" s="514"/>
      <c r="V122" s="514"/>
      <c r="W122" s="514"/>
      <c r="X122" s="514"/>
      <c r="Y122" s="514"/>
      <c r="Z122" s="514"/>
      <c r="AA122" s="514"/>
      <c r="AB122" s="514"/>
      <c r="AC122" s="514"/>
    </row>
    <row r="123" spans="1:30" x14ac:dyDescent="0.3">
      <c r="B123" s="512"/>
      <c r="C123" s="245" t="s">
        <v>938</v>
      </c>
      <c r="D123" s="512" t="s">
        <v>1015</v>
      </c>
      <c r="E123" s="512"/>
      <c r="F123" s="512"/>
      <c r="G123" s="512"/>
      <c r="H123" s="512"/>
      <c r="I123" s="512"/>
      <c r="J123" s="512"/>
      <c r="K123" s="244"/>
      <c r="N123" s="514"/>
      <c r="O123" s="514"/>
      <c r="P123" s="514"/>
      <c r="Q123" s="514"/>
      <c r="R123" s="514"/>
      <c r="S123" s="514"/>
      <c r="T123" s="514"/>
      <c r="U123" s="514"/>
      <c r="V123" s="514"/>
      <c r="W123" s="514"/>
      <c r="X123" s="514"/>
      <c r="Y123" s="514"/>
      <c r="Z123" s="514"/>
      <c r="AA123" s="514"/>
      <c r="AB123" s="514"/>
      <c r="AC123" s="514"/>
    </row>
    <row r="124" spans="1:30" x14ac:dyDescent="0.3">
      <c r="B124" s="512"/>
      <c r="C124" s="245" t="s">
        <v>940</v>
      </c>
      <c r="D124" s="512" t="s">
        <v>937</v>
      </c>
      <c r="E124" s="512"/>
      <c r="F124" s="512"/>
      <c r="G124" s="512"/>
      <c r="H124" s="512"/>
      <c r="I124" s="512"/>
      <c r="J124" s="512"/>
      <c r="K124" s="244"/>
      <c r="N124" s="514"/>
      <c r="O124" s="514"/>
      <c r="P124" s="514"/>
      <c r="Q124" s="514"/>
      <c r="R124" s="514"/>
      <c r="S124" s="514"/>
      <c r="T124" s="514"/>
      <c r="U124" s="514"/>
      <c r="V124" s="514"/>
      <c r="W124" s="514"/>
      <c r="X124" s="514"/>
      <c r="Y124" s="514"/>
      <c r="Z124" s="514"/>
      <c r="AA124" s="514"/>
      <c r="AB124" s="514"/>
      <c r="AC124" s="514"/>
    </row>
    <row r="125" spans="1:30" x14ac:dyDescent="0.3">
      <c r="B125" s="512"/>
      <c r="C125" s="245" t="s">
        <v>942</v>
      </c>
      <c r="D125" s="512" t="s">
        <v>1014</v>
      </c>
      <c r="E125" s="512"/>
      <c r="F125" s="512"/>
      <c r="G125" s="512"/>
      <c r="H125" s="512"/>
      <c r="I125" s="512"/>
      <c r="J125" s="512"/>
      <c r="K125" s="244"/>
      <c r="N125" s="235"/>
      <c r="O125" s="235"/>
      <c r="P125" s="235"/>
      <c r="Q125" s="235"/>
      <c r="R125" s="235"/>
      <c r="S125" s="235"/>
      <c r="T125" s="235"/>
      <c r="U125" s="235"/>
      <c r="V125" s="235"/>
      <c r="W125" s="235"/>
      <c r="X125" s="235"/>
      <c r="Y125" s="235"/>
      <c r="Z125" s="235"/>
      <c r="AA125" s="235"/>
      <c r="AB125" s="235"/>
      <c r="AC125" s="235"/>
    </row>
    <row r="126" spans="1:30" x14ac:dyDescent="0.3">
      <c r="B126" s="512"/>
      <c r="C126" s="245" t="s">
        <v>944</v>
      </c>
      <c r="D126" s="512" t="s">
        <v>947</v>
      </c>
      <c r="E126" s="512"/>
      <c r="F126" s="512"/>
      <c r="G126" s="512"/>
      <c r="H126" s="512"/>
      <c r="I126" s="512"/>
      <c r="J126" s="512"/>
      <c r="K126" s="244"/>
    </row>
    <row r="127" spans="1:30" x14ac:dyDescent="0.3">
      <c r="B127" s="509"/>
      <c r="C127" s="246" t="s">
        <v>946</v>
      </c>
      <c r="D127" s="509" t="s">
        <v>1013</v>
      </c>
      <c r="E127" s="509"/>
      <c r="F127" s="509"/>
      <c r="G127" s="509"/>
      <c r="H127" s="509"/>
      <c r="I127" s="509"/>
      <c r="J127" s="509"/>
      <c r="K127" s="244"/>
    </row>
    <row r="128" spans="1:30" x14ac:dyDescent="0.3">
      <c r="B128" s="510" t="s">
        <v>1012</v>
      </c>
      <c r="C128" s="243" t="s">
        <v>951</v>
      </c>
      <c r="D128" s="510" t="s">
        <v>1011</v>
      </c>
      <c r="E128" s="510"/>
      <c r="F128" s="510"/>
      <c r="G128" s="510"/>
      <c r="H128" s="510"/>
      <c r="I128" s="510"/>
      <c r="J128" s="510"/>
      <c r="K128" s="244"/>
    </row>
    <row r="129" spans="2:11" x14ac:dyDescent="0.3">
      <c r="B129" s="512"/>
      <c r="C129" s="245" t="s">
        <v>953</v>
      </c>
      <c r="D129" s="512" t="s">
        <v>1010</v>
      </c>
      <c r="E129" s="512"/>
      <c r="F129" s="512"/>
      <c r="G129" s="512"/>
      <c r="H129" s="512"/>
      <c r="I129" s="512"/>
      <c r="J129" s="512"/>
      <c r="K129" s="244"/>
    </row>
    <row r="130" spans="2:11" x14ac:dyDescent="0.3">
      <c r="B130" s="512"/>
      <c r="C130" s="245" t="s">
        <v>955</v>
      </c>
      <c r="D130" s="512" t="s">
        <v>1009</v>
      </c>
      <c r="E130" s="512"/>
      <c r="F130" s="512"/>
      <c r="G130" s="512"/>
      <c r="H130" s="512"/>
      <c r="I130" s="512"/>
      <c r="J130" s="512"/>
      <c r="K130" s="244"/>
    </row>
    <row r="131" spans="2:11" x14ac:dyDescent="0.3">
      <c r="B131" s="512"/>
      <c r="C131" s="245" t="s">
        <v>957</v>
      </c>
      <c r="D131" s="512" t="s">
        <v>1008</v>
      </c>
      <c r="E131" s="512"/>
      <c r="F131" s="512"/>
      <c r="G131" s="512"/>
      <c r="H131" s="512"/>
      <c r="I131" s="512"/>
      <c r="J131" s="512"/>
      <c r="K131" s="244"/>
    </row>
    <row r="132" spans="2:11" x14ac:dyDescent="0.3">
      <c r="B132" s="512"/>
      <c r="C132" s="245" t="s">
        <v>959</v>
      </c>
      <c r="D132" s="512" t="s">
        <v>1007</v>
      </c>
      <c r="E132" s="512"/>
      <c r="F132" s="512"/>
      <c r="G132" s="512"/>
      <c r="H132" s="512"/>
      <c r="I132" s="512"/>
      <c r="J132" s="512"/>
      <c r="K132" s="244"/>
    </row>
    <row r="133" spans="2:11" x14ac:dyDescent="0.3">
      <c r="B133" s="512"/>
      <c r="C133" s="245" t="s">
        <v>961</v>
      </c>
      <c r="D133" s="512" t="s">
        <v>1006</v>
      </c>
      <c r="E133" s="512"/>
      <c r="F133" s="512"/>
      <c r="G133" s="512"/>
      <c r="H133" s="512"/>
      <c r="I133" s="512"/>
      <c r="J133" s="512"/>
      <c r="K133" s="244"/>
    </row>
    <row r="134" spans="2:11" x14ac:dyDescent="0.3">
      <c r="B134" s="512"/>
      <c r="C134" s="245" t="s">
        <v>963</v>
      </c>
      <c r="D134" s="512" t="s">
        <v>1005</v>
      </c>
      <c r="E134" s="512"/>
      <c r="F134" s="512"/>
      <c r="G134" s="512"/>
      <c r="H134" s="512"/>
      <c r="I134" s="512"/>
      <c r="J134" s="512"/>
      <c r="K134" s="244"/>
    </row>
    <row r="135" spans="2:11" x14ac:dyDescent="0.3">
      <c r="B135" s="512"/>
      <c r="C135" s="245" t="s">
        <v>965</v>
      </c>
      <c r="D135" s="512" t="s">
        <v>1004</v>
      </c>
      <c r="E135" s="512"/>
      <c r="F135" s="512"/>
      <c r="G135" s="512"/>
      <c r="H135" s="512"/>
      <c r="I135" s="512"/>
      <c r="J135" s="512"/>
      <c r="K135" s="244"/>
    </row>
    <row r="136" spans="2:11" x14ac:dyDescent="0.3">
      <c r="B136" s="512"/>
      <c r="C136" s="245" t="s">
        <v>967</v>
      </c>
      <c r="D136" s="512" t="s">
        <v>1003</v>
      </c>
      <c r="E136" s="512"/>
      <c r="F136" s="512"/>
      <c r="G136" s="512"/>
      <c r="H136" s="512"/>
      <c r="I136" s="512"/>
      <c r="J136" s="512"/>
      <c r="K136" s="244"/>
    </row>
    <row r="137" spans="2:11" x14ac:dyDescent="0.3">
      <c r="B137" s="509"/>
      <c r="C137" s="246" t="s">
        <v>969</v>
      </c>
      <c r="D137" s="509" t="s">
        <v>1002</v>
      </c>
      <c r="E137" s="509"/>
      <c r="F137" s="509"/>
      <c r="G137" s="509"/>
      <c r="H137" s="509"/>
      <c r="I137" s="509"/>
      <c r="J137" s="509"/>
      <c r="K137" s="244"/>
    </row>
    <row r="138" spans="2:11" x14ac:dyDescent="0.3">
      <c r="B138" s="510" t="s">
        <v>1001</v>
      </c>
      <c r="C138" s="243" t="s">
        <v>974</v>
      </c>
      <c r="D138" s="510" t="s">
        <v>1000</v>
      </c>
      <c r="E138" s="510"/>
      <c r="F138" s="510"/>
      <c r="G138" s="510"/>
      <c r="H138" s="510"/>
      <c r="I138" s="510"/>
      <c r="J138" s="510"/>
      <c r="K138" s="244"/>
    </row>
    <row r="139" spans="2:11" x14ac:dyDescent="0.3">
      <c r="B139" s="512"/>
      <c r="C139" s="245" t="s">
        <v>976</v>
      </c>
      <c r="D139" s="512" t="s">
        <v>999</v>
      </c>
      <c r="E139" s="512"/>
      <c r="F139" s="512"/>
      <c r="G139" s="512"/>
      <c r="H139" s="512"/>
      <c r="I139" s="512"/>
      <c r="J139" s="512"/>
      <c r="K139" s="244"/>
    </row>
    <row r="140" spans="2:11" x14ac:dyDescent="0.3">
      <c r="B140" s="512"/>
      <c r="C140" s="245" t="s">
        <v>978</v>
      </c>
      <c r="D140" s="512" t="s">
        <v>998</v>
      </c>
      <c r="E140" s="512"/>
      <c r="F140" s="512"/>
      <c r="G140" s="512"/>
      <c r="H140" s="512"/>
      <c r="I140" s="512"/>
      <c r="J140" s="512"/>
      <c r="K140" s="244"/>
    </row>
    <row r="141" spans="2:11" x14ac:dyDescent="0.3">
      <c r="B141" s="512"/>
      <c r="C141" s="245" t="s">
        <v>980</v>
      </c>
      <c r="D141" s="512" t="s">
        <v>997</v>
      </c>
      <c r="E141" s="512"/>
      <c r="F141" s="512"/>
      <c r="G141" s="512"/>
      <c r="H141" s="512"/>
      <c r="I141" s="512"/>
      <c r="J141" s="512"/>
      <c r="K141" s="244"/>
    </row>
    <row r="142" spans="2:11" x14ac:dyDescent="0.3">
      <c r="B142" s="509"/>
      <c r="C142" s="246" t="s">
        <v>982</v>
      </c>
      <c r="D142" s="509" t="s">
        <v>996</v>
      </c>
      <c r="E142" s="509"/>
      <c r="F142" s="509"/>
      <c r="G142" s="509"/>
      <c r="H142" s="509"/>
      <c r="I142" s="509"/>
      <c r="J142" s="509"/>
      <c r="K142" s="244"/>
    </row>
    <row r="143" spans="2:11" x14ac:dyDescent="0.3">
      <c r="B143" s="510" t="s">
        <v>995</v>
      </c>
      <c r="C143" s="243" t="s">
        <v>986</v>
      </c>
      <c r="D143" s="510" t="s">
        <v>994</v>
      </c>
      <c r="E143" s="510"/>
      <c r="F143" s="510"/>
      <c r="G143" s="510"/>
      <c r="H143" s="510"/>
      <c r="I143" s="510"/>
      <c r="J143" s="510"/>
      <c r="K143" s="244"/>
    </row>
    <row r="144" spans="2:11" ht="26.4" customHeight="1" x14ac:dyDescent="0.3">
      <c r="B144" s="509"/>
      <c r="C144" s="246" t="s">
        <v>988</v>
      </c>
      <c r="D144" s="511" t="s">
        <v>993</v>
      </c>
      <c r="E144" s="511"/>
      <c r="F144" s="511"/>
      <c r="G144" s="511"/>
      <c r="H144" s="511"/>
      <c r="I144" s="511"/>
      <c r="J144" s="511"/>
      <c r="K144" s="244"/>
    </row>
    <row r="146" spans="1:27" x14ac:dyDescent="0.3">
      <c r="A146" s="341" t="str">
        <f>Ceará!A113</f>
        <v>Fortaleza-CE, 28 de agosto de 2024.</v>
      </c>
    </row>
    <row r="156" spans="1:27" ht="15" x14ac:dyDescent="0.3">
      <c r="V156" s="336"/>
      <c r="W156" s="336"/>
      <c r="X156" s="336"/>
      <c r="Y156" s="330"/>
      <c r="Z156" s="331"/>
      <c r="AA156" s="332" t="s">
        <v>1312</v>
      </c>
    </row>
    <row r="157" spans="1:27" ht="15" x14ac:dyDescent="0.3">
      <c r="Y157" s="333"/>
      <c r="Z157" s="334"/>
      <c r="AA157" s="335" t="s">
        <v>1313</v>
      </c>
    </row>
    <row r="158" spans="1:27" ht="15" x14ac:dyDescent="0.3">
      <c r="Y158" s="333"/>
      <c r="Z158" s="334"/>
      <c r="AA158" s="335" t="s">
        <v>1314</v>
      </c>
    </row>
  </sheetData>
  <mergeCells count="46">
    <mergeCell ref="N118:AC124"/>
    <mergeCell ref="AD6:AD7"/>
    <mergeCell ref="A6:A7"/>
    <mergeCell ref="AD12:AD13"/>
    <mergeCell ref="A12:A13"/>
    <mergeCell ref="B12:B13"/>
    <mergeCell ref="C12:C13"/>
    <mergeCell ref="D12:L12"/>
    <mergeCell ref="A8:AD8"/>
    <mergeCell ref="A9:AD9"/>
    <mergeCell ref="A10:AD10"/>
    <mergeCell ref="W12:AA12"/>
    <mergeCell ref="AB12:AC12"/>
    <mergeCell ref="M12:V12"/>
    <mergeCell ref="B6:AC7"/>
    <mergeCell ref="D122:J122"/>
    <mergeCell ref="D125:J125"/>
    <mergeCell ref="D126:J126"/>
    <mergeCell ref="D136:J136"/>
    <mergeCell ref="D127:J127"/>
    <mergeCell ref="D128:J128"/>
    <mergeCell ref="D129:J129"/>
    <mergeCell ref="D130:J130"/>
    <mergeCell ref="D131:J131"/>
    <mergeCell ref="D135:J135"/>
    <mergeCell ref="D123:J123"/>
    <mergeCell ref="D124:J124"/>
    <mergeCell ref="D120:J120"/>
    <mergeCell ref="D121:J121"/>
    <mergeCell ref="D118:J118"/>
    <mergeCell ref="D142:J142"/>
    <mergeCell ref="D143:J143"/>
    <mergeCell ref="D144:J144"/>
    <mergeCell ref="B119:B127"/>
    <mergeCell ref="B128:B137"/>
    <mergeCell ref="B138:B142"/>
    <mergeCell ref="B143:B144"/>
    <mergeCell ref="D137:J137"/>
    <mergeCell ref="D138:J138"/>
    <mergeCell ref="D139:J139"/>
    <mergeCell ref="D119:J119"/>
    <mergeCell ref="D140:J140"/>
    <mergeCell ref="D141:J141"/>
    <mergeCell ref="D132:J132"/>
    <mergeCell ref="D133:J133"/>
    <mergeCell ref="D134:J134"/>
  </mergeCells>
  <conditionalFormatting sqref="D57:AC57 D60:AC62 AD87:AD89">
    <cfRule type="cellIs" dxfId="3" priority="4" operator="equal">
      <formula>0</formula>
    </cfRule>
  </conditionalFormatting>
  <conditionalFormatting sqref="D14:AD56">
    <cfRule type="cellIs" dxfId="2" priority="1" operator="equal">
      <formula>0</formula>
    </cfRule>
  </conditionalFormatting>
  <conditionalFormatting sqref="D58:AD59 D63:AD86 D87:AC114">
    <cfRule type="cellIs" dxfId="1" priority="2" operator="equal">
      <formula>0</formula>
    </cfRule>
  </conditionalFormatting>
  <conditionalFormatting sqref="AD60 AD62 AD97:AD104 AD109">
    <cfRule type="cellIs" dxfId="0" priority="3" operator="equal">
      <formula>0</formula>
    </cfRule>
  </conditionalFormatting>
  <printOptions horizontalCentered="1"/>
  <pageMargins left="0.19685039370078741" right="0.19685039370078741" top="1.3779527559055118" bottom="1.1811023622047245" header="0.19685039370078741" footer="0.19685039370078741"/>
  <pageSetup paperSize="9" scale="61" fitToHeight="0" orientation="landscape" r:id="rId1"/>
  <headerFooter>
    <oddHeader>&amp;C&amp;G</oddHeader>
    <oddFooter>&amp;C&amp;12   CONSTRUTORA ALICERCE LTDA – CNPJ 15.844.260/0001-10
Av. Santos Dumont, N° 2789, sala 506, Aldeota, Fortaleza – CE, CEP: 60.150-165
E-mail: comercial@construtoraalicerce.com Tel: (85) 999490050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50EF1-EC36-4D2B-864B-995635A19613}">
  <sheetPr>
    <tabColor theme="3" tint="0.249977111117893"/>
    <pageSetUpPr fitToPage="1"/>
  </sheetPr>
  <dimension ref="A1:L34"/>
  <sheetViews>
    <sheetView showGridLines="0" tabSelected="1" view="pageBreakPreview" zoomScale="85" zoomScaleNormal="100" zoomScaleSheetLayoutView="85" workbookViewId="0">
      <selection activeCell="G10" sqref="G10"/>
    </sheetView>
  </sheetViews>
  <sheetFormatPr defaultColWidth="9" defaultRowHeight="14.4" x14ac:dyDescent="0.3"/>
  <cols>
    <col min="1" max="1" width="18.33203125" style="84" customWidth="1"/>
    <col min="2" max="2" width="5.33203125" style="84" customWidth="1"/>
    <col min="3" max="3" width="20.33203125" style="84" customWidth="1"/>
    <col min="4" max="4" width="76.21875" style="84" customWidth="1"/>
    <col min="5" max="5" width="29.6640625" style="84" customWidth="1"/>
    <col min="6" max="6" width="29.21875" style="84" customWidth="1"/>
    <col min="7" max="7" width="27" style="84" customWidth="1"/>
    <col min="8" max="8" width="12.44140625" style="84" bestFit="1" customWidth="1"/>
    <col min="9" max="9" width="12.33203125" style="84" bestFit="1" customWidth="1"/>
    <col min="10" max="10" width="15.44140625" style="84" customWidth="1"/>
    <col min="11" max="11" width="17.88671875" style="84" customWidth="1"/>
    <col min="12" max="12" width="9" style="84"/>
    <col min="13" max="16384" width="9" style="52"/>
  </cols>
  <sheetData>
    <row r="1" spans="1:12" ht="15.6" x14ac:dyDescent="0.3">
      <c r="A1" s="309" t="s">
        <v>1250</v>
      </c>
      <c r="B1" s="83"/>
      <c r="C1" s="83"/>
      <c r="D1" s="83"/>
      <c r="E1" s="83"/>
      <c r="F1" s="83"/>
      <c r="G1" s="83"/>
    </row>
    <row r="2" spans="1:12" ht="15.6" x14ac:dyDescent="0.3">
      <c r="A2" s="309" t="s">
        <v>1310</v>
      </c>
      <c r="B2" s="83"/>
      <c r="C2" s="83"/>
      <c r="D2" s="83"/>
      <c r="E2" s="83"/>
      <c r="F2" s="83"/>
      <c r="G2" s="83"/>
    </row>
    <row r="3" spans="1:12" ht="15.6" x14ac:dyDescent="0.3">
      <c r="A3" s="347" t="s">
        <v>1254</v>
      </c>
      <c r="B3" s="347"/>
      <c r="C3" s="347"/>
      <c r="D3" s="347"/>
      <c r="E3" s="347"/>
      <c r="F3" s="347"/>
      <c r="G3" s="347"/>
    </row>
    <row r="4" spans="1:12" ht="15.6" x14ac:dyDescent="0.3">
      <c r="A4" s="309" t="s">
        <v>1251</v>
      </c>
      <c r="B4" s="83"/>
      <c r="C4" s="83"/>
      <c r="D4" s="83"/>
      <c r="E4" s="83"/>
      <c r="F4" s="83"/>
      <c r="G4" s="83"/>
    </row>
    <row r="5" spans="1:12" ht="15.6" x14ac:dyDescent="0.3">
      <c r="A5" s="346" t="s">
        <v>1252</v>
      </c>
      <c r="B5" s="346"/>
      <c r="C5" s="346"/>
      <c r="D5" s="346"/>
      <c r="E5" s="346"/>
      <c r="F5" s="346"/>
      <c r="G5" s="346"/>
    </row>
    <row r="6" spans="1:12" ht="15.6" x14ac:dyDescent="0.3">
      <c r="A6" s="350" t="s">
        <v>847</v>
      </c>
      <c r="B6" s="351"/>
      <c r="C6" s="351"/>
      <c r="D6" s="351"/>
      <c r="E6" s="351"/>
      <c r="F6" s="351"/>
      <c r="G6" s="352"/>
    </row>
    <row r="7" spans="1:12" s="80" customFormat="1" ht="13.5" customHeight="1" x14ac:dyDescent="0.3">
      <c r="A7" s="353" t="s">
        <v>0</v>
      </c>
      <c r="B7" s="353" t="s">
        <v>2</v>
      </c>
      <c r="C7" s="353"/>
      <c r="D7" s="353"/>
      <c r="E7" s="355" t="s">
        <v>848</v>
      </c>
      <c r="F7" s="355"/>
      <c r="G7" s="355"/>
      <c r="H7" s="84"/>
      <c r="I7" s="84"/>
      <c r="J7" s="84"/>
      <c r="K7" s="84"/>
      <c r="L7" s="84"/>
    </row>
    <row r="8" spans="1:12" s="80" customFormat="1" ht="13.5" customHeight="1" x14ac:dyDescent="0.3">
      <c r="A8" s="343" t="s">
        <v>0</v>
      </c>
      <c r="B8" s="343" t="s">
        <v>2</v>
      </c>
      <c r="C8" s="354"/>
      <c r="D8" s="354"/>
      <c r="E8" s="153" t="s">
        <v>849</v>
      </c>
      <c r="F8" s="153" t="s">
        <v>850</v>
      </c>
      <c r="G8" s="153" t="s">
        <v>65</v>
      </c>
      <c r="H8" s="84"/>
      <c r="I8" s="84"/>
      <c r="J8" s="84"/>
      <c r="K8" s="84"/>
      <c r="L8" s="84"/>
    </row>
    <row r="9" spans="1:12" s="81" customFormat="1" ht="47.25" customHeight="1" x14ac:dyDescent="0.3">
      <c r="A9" s="161" t="s">
        <v>864</v>
      </c>
      <c r="B9" s="356" t="s">
        <v>837</v>
      </c>
      <c r="C9" s="356"/>
      <c r="D9" s="356"/>
      <c r="E9" s="154">
        <v>2473287.08</v>
      </c>
      <c r="F9" s="154">
        <v>10193025.949999999</v>
      </c>
      <c r="G9" s="154">
        <v>12666313.029999999</v>
      </c>
      <c r="H9" s="155"/>
      <c r="I9" s="155"/>
      <c r="J9" s="155"/>
      <c r="K9" s="155"/>
      <c r="L9" s="155"/>
    </row>
    <row r="10" spans="1:12" s="81" customFormat="1" ht="25.2" customHeight="1" x14ac:dyDescent="0.3">
      <c r="A10" s="162" t="s">
        <v>866</v>
      </c>
      <c r="B10" s="348" t="s">
        <v>7</v>
      </c>
      <c r="C10" s="348"/>
      <c r="D10" s="348"/>
      <c r="E10" s="156">
        <v>0</v>
      </c>
      <c r="F10" s="164">
        <v>911246.42</v>
      </c>
      <c r="G10" s="156">
        <v>911246.42</v>
      </c>
      <c r="H10" s="155"/>
      <c r="I10" s="155"/>
      <c r="J10" s="155"/>
      <c r="K10" s="155"/>
      <c r="L10" s="155"/>
    </row>
    <row r="11" spans="1:12" s="81" customFormat="1" ht="25.2" customHeight="1" x14ac:dyDescent="0.3">
      <c r="A11" s="162" t="s">
        <v>867</v>
      </c>
      <c r="B11" s="348" t="s">
        <v>19</v>
      </c>
      <c r="C11" s="348"/>
      <c r="D11" s="348"/>
      <c r="E11" s="156">
        <v>0</v>
      </c>
      <c r="F11" s="164">
        <v>1661198</v>
      </c>
      <c r="G11" s="156">
        <v>1661198</v>
      </c>
      <c r="H11" s="155"/>
      <c r="I11" s="155"/>
      <c r="J11" s="155"/>
      <c r="K11" s="155"/>
      <c r="L11" s="155"/>
    </row>
    <row r="12" spans="1:12" s="81" customFormat="1" ht="25.2" customHeight="1" x14ac:dyDescent="0.3">
      <c r="A12" s="162" t="s">
        <v>868</v>
      </c>
      <c r="B12" s="348" t="s">
        <v>35</v>
      </c>
      <c r="C12" s="348"/>
      <c r="D12" s="348"/>
      <c r="E12" s="156">
        <v>2473287.08</v>
      </c>
      <c r="F12" s="164">
        <v>4730622.74</v>
      </c>
      <c r="G12" s="156">
        <v>7203909.8200000003</v>
      </c>
      <c r="H12" s="155"/>
      <c r="I12" s="155"/>
      <c r="J12" s="155"/>
      <c r="K12" s="155"/>
      <c r="L12" s="155"/>
    </row>
    <row r="13" spans="1:12" s="81" customFormat="1" ht="25.2" customHeight="1" x14ac:dyDescent="0.3">
      <c r="A13" s="162" t="s">
        <v>869</v>
      </c>
      <c r="B13" s="348" t="s">
        <v>48</v>
      </c>
      <c r="C13" s="348"/>
      <c r="D13" s="348"/>
      <c r="E13" s="156">
        <v>0</v>
      </c>
      <c r="F13" s="164">
        <v>2663947.6800000002</v>
      </c>
      <c r="G13" s="156">
        <v>2663947.6800000002</v>
      </c>
      <c r="H13" s="155"/>
      <c r="I13" s="155"/>
      <c r="J13" s="155"/>
      <c r="K13" s="155"/>
      <c r="L13" s="155"/>
    </row>
    <row r="14" spans="1:12" s="81" customFormat="1" ht="25.2" customHeight="1" x14ac:dyDescent="0.3">
      <c r="A14" s="162" t="s">
        <v>870</v>
      </c>
      <c r="B14" s="348" t="s">
        <v>55</v>
      </c>
      <c r="C14" s="348"/>
      <c r="D14" s="348"/>
      <c r="E14" s="156">
        <v>0</v>
      </c>
      <c r="F14" s="164">
        <v>179034.76</v>
      </c>
      <c r="G14" s="156">
        <v>179034.76</v>
      </c>
      <c r="H14" s="155"/>
      <c r="I14" s="155"/>
      <c r="J14" s="155"/>
      <c r="K14" s="155"/>
      <c r="L14" s="155"/>
    </row>
    <row r="15" spans="1:12" s="81" customFormat="1" ht="25.2" customHeight="1" x14ac:dyDescent="0.3">
      <c r="A15" s="162" t="s">
        <v>871</v>
      </c>
      <c r="B15" s="348" t="s">
        <v>57</v>
      </c>
      <c r="C15" s="348"/>
      <c r="D15" s="348"/>
      <c r="E15" s="156">
        <v>0</v>
      </c>
      <c r="F15" s="164">
        <v>46976.350000000006</v>
      </c>
      <c r="G15" s="156">
        <v>46976.35</v>
      </c>
      <c r="H15" s="155"/>
      <c r="I15" s="155"/>
      <c r="J15" s="155"/>
      <c r="K15" s="155"/>
      <c r="L15" s="155"/>
    </row>
    <row r="16" spans="1:12" s="82" customFormat="1" ht="25.2" customHeight="1" x14ac:dyDescent="0.3">
      <c r="A16" s="120"/>
      <c r="B16" s="349"/>
      <c r="C16" s="349"/>
      <c r="D16" s="349"/>
      <c r="E16" s="157"/>
      <c r="F16" s="157"/>
      <c r="G16" s="157"/>
      <c r="H16" s="121"/>
      <c r="I16" s="121"/>
      <c r="J16" s="121"/>
      <c r="K16" s="121"/>
      <c r="L16" s="121"/>
    </row>
    <row r="17" spans="1:12" s="80" customFormat="1" ht="30" customHeight="1" x14ac:dyDescent="0.3">
      <c r="A17" s="343" t="s">
        <v>65</v>
      </c>
      <c r="B17" s="343"/>
      <c r="C17" s="343"/>
      <c r="D17" s="343"/>
      <c r="E17" s="158">
        <v>2473287.08</v>
      </c>
      <c r="F17" s="158">
        <v>10193025.949999999</v>
      </c>
      <c r="G17" s="158">
        <v>12666313.029999999</v>
      </c>
      <c r="H17" s="165"/>
      <c r="I17" s="163"/>
      <c r="J17" s="163"/>
      <c r="K17" s="84"/>
      <c r="L17" s="84"/>
    </row>
    <row r="18" spans="1:12" s="80" customFormat="1" x14ac:dyDescent="0.3">
      <c r="A18" s="84"/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</row>
    <row r="19" spans="1:12" s="80" customFormat="1" ht="23.25" customHeight="1" x14ac:dyDescent="0.3">
      <c r="A19" s="84"/>
      <c r="B19" s="84"/>
      <c r="C19" s="84"/>
      <c r="D19" s="84"/>
      <c r="E19" s="134" t="s">
        <v>851</v>
      </c>
      <c r="F19" s="134" t="s">
        <v>852</v>
      </c>
      <c r="G19" s="84"/>
      <c r="H19" s="84"/>
      <c r="I19" s="84"/>
      <c r="J19" s="84"/>
      <c r="K19" s="84"/>
      <c r="L19" s="84"/>
    </row>
    <row r="20" spans="1:12" s="80" customFormat="1" ht="23.25" customHeight="1" x14ac:dyDescent="0.3">
      <c r="A20" s="84"/>
      <c r="B20" s="84"/>
      <c r="C20" s="84"/>
      <c r="D20" s="84"/>
      <c r="E20" s="159">
        <v>161000</v>
      </c>
      <c r="F20" s="160">
        <f>G17/E20</f>
        <v>78.672751739130433</v>
      </c>
      <c r="G20" s="84"/>
      <c r="H20" s="84"/>
      <c r="I20" s="84"/>
      <c r="J20" s="84"/>
      <c r="K20" s="84"/>
      <c r="L20" s="84"/>
    </row>
    <row r="21" spans="1:12" x14ac:dyDescent="0.3">
      <c r="A21" s="329" t="s">
        <v>1315</v>
      </c>
    </row>
    <row r="22" spans="1:12" ht="15.75" customHeight="1" x14ac:dyDescent="0.3"/>
    <row r="23" spans="1:12" x14ac:dyDescent="0.3">
      <c r="A23" s="341" t="s">
        <v>1311</v>
      </c>
    </row>
    <row r="32" spans="1:12" ht="15" x14ac:dyDescent="0.3">
      <c r="E32" s="333"/>
      <c r="F32" s="331"/>
      <c r="G32" s="332" t="s">
        <v>1312</v>
      </c>
    </row>
    <row r="33" spans="5:7" ht="15" x14ac:dyDescent="0.3">
      <c r="E33" s="333"/>
      <c r="F33" s="334"/>
      <c r="G33" s="335" t="s">
        <v>1313</v>
      </c>
    </row>
    <row r="34" spans="5:7" ht="15" x14ac:dyDescent="0.3">
      <c r="E34" s="333"/>
      <c r="F34" s="334"/>
      <c r="G34" s="335" t="s">
        <v>1314</v>
      </c>
    </row>
  </sheetData>
  <mergeCells count="15">
    <mergeCell ref="A17:D17"/>
    <mergeCell ref="A5:G5"/>
    <mergeCell ref="A3:G3"/>
    <mergeCell ref="B11:D11"/>
    <mergeCell ref="B12:D12"/>
    <mergeCell ref="B13:D13"/>
    <mergeCell ref="B14:D14"/>
    <mergeCell ref="B15:D15"/>
    <mergeCell ref="B16:D16"/>
    <mergeCell ref="A6:G6"/>
    <mergeCell ref="A7:A8"/>
    <mergeCell ref="B7:D8"/>
    <mergeCell ref="E7:G7"/>
    <mergeCell ref="B9:D9"/>
    <mergeCell ref="B10:D10"/>
  </mergeCells>
  <phoneticPr fontId="11" type="noConversion"/>
  <printOptions horizontalCentered="1"/>
  <pageMargins left="0.19685039370078741" right="0.19685039370078741" top="1.3779527559055118" bottom="1.1811023622047245" header="0.19685039370078741" footer="0.19685039370078741"/>
  <pageSetup paperSize="9" scale="60" orientation="landscape" r:id="rId1"/>
  <headerFooter>
    <oddHeader>&amp;C&amp;G</oddHeader>
    <oddFooter>&amp;C&amp;12   CONSTRUTORA ALICERCE LTDA – CNPJ 15.844.260/0001-10
Av. Santos Dumont, N° 2789, sala 506, Aldeota, Fortaleza – CE, CEP: 60.150-165
E-mail: comercial@construtoraalicerce.com Tel: (85) 999490050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09C5C-312B-4B01-997A-DB21F5E87D7A}">
  <sheetPr>
    <tabColor theme="3" tint="0.249977111117893"/>
  </sheetPr>
  <dimension ref="A1:L81"/>
  <sheetViews>
    <sheetView showGridLines="0" view="pageBreakPreview" topLeftCell="A54" zoomScale="70" zoomScaleNormal="100" zoomScaleSheetLayoutView="70" workbookViewId="0">
      <selection activeCell="A39" sqref="A39"/>
    </sheetView>
  </sheetViews>
  <sheetFormatPr defaultColWidth="9" defaultRowHeight="14.4" x14ac:dyDescent="0.3"/>
  <cols>
    <col min="1" max="1" width="12.21875" style="155" customWidth="1"/>
    <col min="2" max="2" width="12.5546875" style="247" customWidth="1"/>
    <col min="3" max="3" width="12.88671875" style="247" customWidth="1"/>
    <col min="4" max="4" width="7.21875" style="247" customWidth="1"/>
    <col min="5" max="5" width="78.21875" style="248" customWidth="1"/>
    <col min="6" max="6" width="11.5546875" style="247" customWidth="1"/>
    <col min="7" max="7" width="12.88671875" style="249" customWidth="1"/>
    <col min="8" max="8" width="13.109375" style="249" customWidth="1"/>
    <col min="9" max="9" width="10.6640625" style="247" customWidth="1"/>
    <col min="10" max="10" width="13.5546875" style="250" customWidth="1"/>
    <col min="11" max="11" width="17.109375" style="250" customWidth="1"/>
    <col min="12" max="12" width="20" style="251" customWidth="1"/>
    <col min="13" max="16384" width="9" style="52"/>
  </cols>
  <sheetData>
    <row r="1" spans="1:12" ht="15.6" x14ac:dyDescent="0.3">
      <c r="A1" s="308" t="s">
        <v>1250</v>
      </c>
    </row>
    <row r="2" spans="1:12" ht="15.6" x14ac:dyDescent="0.3">
      <c r="A2" s="308" t="s">
        <v>1310</v>
      </c>
    </row>
    <row r="3" spans="1:12" ht="15.6" x14ac:dyDescent="0.3">
      <c r="A3" s="308" t="s">
        <v>1249</v>
      </c>
    </row>
    <row r="4" spans="1:12" ht="15.6" x14ac:dyDescent="0.3">
      <c r="A4" s="308" t="s">
        <v>1251</v>
      </c>
    </row>
    <row r="5" spans="1:12" ht="15.6" x14ac:dyDescent="0.3">
      <c r="A5" s="308" t="s">
        <v>1252</v>
      </c>
    </row>
    <row r="6" spans="1:12" ht="15.6" x14ac:dyDescent="0.3">
      <c r="A6" s="357" t="s">
        <v>824</v>
      </c>
      <c r="B6" s="357"/>
      <c r="C6" s="357"/>
      <c r="D6" s="357"/>
      <c r="E6" s="357"/>
      <c r="F6" s="357"/>
      <c r="G6" s="357"/>
      <c r="H6" s="357"/>
      <c r="I6" s="357"/>
      <c r="J6" s="357"/>
      <c r="K6" s="357"/>
      <c r="L6" s="357"/>
    </row>
    <row r="7" spans="1:12" x14ac:dyDescent="0.3">
      <c r="A7" s="358" t="s">
        <v>0</v>
      </c>
      <c r="B7" s="358" t="s">
        <v>705</v>
      </c>
      <c r="C7" s="358"/>
      <c r="D7" s="358" t="s">
        <v>706</v>
      </c>
      <c r="E7" s="358" t="s">
        <v>2</v>
      </c>
      <c r="F7" s="358" t="s">
        <v>14</v>
      </c>
      <c r="G7" s="358" t="s">
        <v>707</v>
      </c>
      <c r="H7" s="358" t="s">
        <v>1228</v>
      </c>
      <c r="I7" s="358" t="s">
        <v>708</v>
      </c>
      <c r="J7" s="358"/>
      <c r="K7" s="358"/>
      <c r="L7" s="358" t="s">
        <v>1309</v>
      </c>
    </row>
    <row r="8" spans="1:12" x14ac:dyDescent="0.3">
      <c r="A8" s="358" t="s">
        <v>0</v>
      </c>
      <c r="B8" s="264" t="s">
        <v>1</v>
      </c>
      <c r="C8" s="264" t="s">
        <v>3</v>
      </c>
      <c r="D8" s="358" t="s">
        <v>706</v>
      </c>
      <c r="E8" s="358" t="s">
        <v>2</v>
      </c>
      <c r="F8" s="358" t="s">
        <v>14</v>
      </c>
      <c r="G8" s="358" t="s">
        <v>707</v>
      </c>
      <c r="H8" s="358" t="s">
        <v>1228</v>
      </c>
      <c r="I8" s="264" t="s">
        <v>709</v>
      </c>
      <c r="J8" s="265" t="s">
        <v>710</v>
      </c>
      <c r="K8" s="265" t="s">
        <v>711</v>
      </c>
      <c r="L8" s="358" t="s">
        <v>1229</v>
      </c>
    </row>
    <row r="9" spans="1:12" s="314" customFormat="1" ht="15.6" x14ac:dyDescent="0.3">
      <c r="A9" s="310">
        <v>3</v>
      </c>
      <c r="B9" s="311"/>
      <c r="C9" s="311"/>
      <c r="D9" s="311"/>
      <c r="E9" s="360" t="s">
        <v>6</v>
      </c>
      <c r="F9" s="361"/>
      <c r="G9" s="361"/>
      <c r="H9" s="361"/>
      <c r="I9" s="361"/>
      <c r="J9" s="362"/>
      <c r="K9" s="312">
        <f>K10+K20+K33+K51+K59+K64</f>
        <v>12666313.030000001</v>
      </c>
      <c r="L9" s="313"/>
    </row>
    <row r="10" spans="1:12" s="309" customFormat="1" ht="15.6" x14ac:dyDescent="0.3">
      <c r="A10" s="301" t="s">
        <v>775</v>
      </c>
      <c r="B10" s="302"/>
      <c r="C10" s="302"/>
      <c r="D10" s="302"/>
      <c r="E10" s="303" t="s">
        <v>7</v>
      </c>
      <c r="F10" s="302"/>
      <c r="G10" s="304"/>
      <c r="H10" s="304"/>
      <c r="I10" s="302"/>
      <c r="J10" s="305"/>
      <c r="K10" s="306">
        <f>SUM(K11:K18)</f>
        <v>911246.42</v>
      </c>
      <c r="L10" s="307"/>
    </row>
    <row r="11" spans="1:12" ht="28.8" x14ac:dyDescent="0.3">
      <c r="A11" s="252" t="s">
        <v>776</v>
      </c>
      <c r="B11" s="253" t="s">
        <v>8</v>
      </c>
      <c r="C11" s="253" t="s">
        <v>712</v>
      </c>
      <c r="D11" s="253" t="s">
        <v>713</v>
      </c>
      <c r="E11" s="257" t="s">
        <v>9</v>
      </c>
      <c r="F11" s="253" t="s">
        <v>10</v>
      </c>
      <c r="G11" s="254" t="s">
        <v>714</v>
      </c>
      <c r="H11" s="266">
        <v>0.38</v>
      </c>
      <c r="I11" s="253" t="s">
        <v>715</v>
      </c>
      <c r="J11" s="255">
        <v>0.46</v>
      </c>
      <c r="K11" s="255">
        <v>94244.800000000003</v>
      </c>
      <c r="L11" s="256" t="s">
        <v>1230</v>
      </c>
    </row>
    <row r="12" spans="1:12" ht="28.8" x14ac:dyDescent="0.3">
      <c r="A12" s="252" t="s">
        <v>777</v>
      </c>
      <c r="B12" s="253" t="s">
        <v>11</v>
      </c>
      <c r="C12" s="253" t="s">
        <v>712</v>
      </c>
      <c r="D12" s="253" t="s">
        <v>713</v>
      </c>
      <c r="E12" s="257" t="s">
        <v>12</v>
      </c>
      <c r="F12" s="253" t="s">
        <v>10</v>
      </c>
      <c r="G12" s="254" t="s">
        <v>716</v>
      </c>
      <c r="H12" s="266">
        <v>0.48</v>
      </c>
      <c r="I12" s="253" t="s">
        <v>715</v>
      </c>
      <c r="J12" s="255">
        <v>0.57999999999999996</v>
      </c>
      <c r="K12" s="255">
        <v>35649.120000000003</v>
      </c>
      <c r="L12" s="256" t="s">
        <v>1230</v>
      </c>
    </row>
    <row r="13" spans="1:12" ht="28.8" x14ac:dyDescent="0.3">
      <c r="A13" s="252" t="s">
        <v>778</v>
      </c>
      <c r="B13" s="253" t="s">
        <v>717</v>
      </c>
      <c r="C13" s="253" t="s">
        <v>712</v>
      </c>
      <c r="D13" s="253" t="s">
        <v>713</v>
      </c>
      <c r="E13" s="257" t="s">
        <v>13</v>
      </c>
      <c r="F13" s="253" t="s">
        <v>14</v>
      </c>
      <c r="G13" s="254" t="s">
        <v>718</v>
      </c>
      <c r="H13" s="266">
        <v>1541.3500000000001</v>
      </c>
      <c r="I13" s="253" t="s">
        <v>715</v>
      </c>
      <c r="J13" s="255">
        <v>1870.42</v>
      </c>
      <c r="K13" s="255">
        <v>9352.1</v>
      </c>
      <c r="L13" s="256" t="s">
        <v>1231</v>
      </c>
    </row>
    <row r="14" spans="1:12" ht="43.2" x14ac:dyDescent="0.3">
      <c r="A14" s="252" t="s">
        <v>779</v>
      </c>
      <c r="B14" s="253" t="s">
        <v>719</v>
      </c>
      <c r="C14" s="253" t="s">
        <v>712</v>
      </c>
      <c r="D14" s="253" t="s">
        <v>713</v>
      </c>
      <c r="E14" s="257" t="s">
        <v>720</v>
      </c>
      <c r="F14" s="253" t="s">
        <v>15</v>
      </c>
      <c r="G14" s="254" t="s">
        <v>721</v>
      </c>
      <c r="H14" s="266">
        <v>0.45</v>
      </c>
      <c r="I14" s="253" t="s">
        <v>715</v>
      </c>
      <c r="J14" s="255">
        <v>0.54</v>
      </c>
      <c r="K14" s="255">
        <v>86940</v>
      </c>
      <c r="L14" s="256" t="s">
        <v>1232</v>
      </c>
    </row>
    <row r="15" spans="1:12" ht="28.8" x14ac:dyDescent="0.3">
      <c r="A15" s="252" t="s">
        <v>780</v>
      </c>
      <c r="B15" s="253" t="s">
        <v>722</v>
      </c>
      <c r="C15" s="253" t="s">
        <v>712</v>
      </c>
      <c r="D15" s="253" t="s">
        <v>713</v>
      </c>
      <c r="E15" s="257" t="s">
        <v>723</v>
      </c>
      <c r="F15" s="253" t="s">
        <v>14</v>
      </c>
      <c r="G15" s="254" t="s">
        <v>724</v>
      </c>
      <c r="H15" s="266">
        <v>3325.66</v>
      </c>
      <c r="I15" s="253" t="s">
        <v>715</v>
      </c>
      <c r="J15" s="255">
        <v>4035.68</v>
      </c>
      <c r="K15" s="255">
        <v>403568</v>
      </c>
      <c r="L15" s="256" t="s">
        <v>1233</v>
      </c>
    </row>
    <row r="16" spans="1:12" ht="100.8" x14ac:dyDescent="0.3">
      <c r="A16" s="252"/>
      <c r="B16" s="253"/>
      <c r="C16" s="253"/>
      <c r="D16" s="253"/>
      <c r="E16" s="267" t="s">
        <v>1247</v>
      </c>
      <c r="F16" s="253"/>
      <c r="G16" s="254"/>
      <c r="H16" s="254"/>
      <c r="I16" s="253"/>
      <c r="J16" s="255"/>
      <c r="K16" s="255"/>
      <c r="L16" s="256"/>
    </row>
    <row r="17" spans="1:12" ht="28.8" x14ac:dyDescent="0.3">
      <c r="A17" s="252" t="s">
        <v>781</v>
      </c>
      <c r="B17" s="253" t="s">
        <v>725</v>
      </c>
      <c r="C17" s="253" t="s">
        <v>712</v>
      </c>
      <c r="D17" s="253" t="s">
        <v>713</v>
      </c>
      <c r="E17" s="257" t="s">
        <v>16</v>
      </c>
      <c r="F17" s="253" t="s">
        <v>15</v>
      </c>
      <c r="G17" s="254" t="s">
        <v>721</v>
      </c>
      <c r="H17" s="266">
        <v>0.62</v>
      </c>
      <c r="I17" s="253" t="s">
        <v>715</v>
      </c>
      <c r="J17" s="255">
        <v>0.75</v>
      </c>
      <c r="K17" s="255">
        <v>120750</v>
      </c>
      <c r="L17" s="256" t="s">
        <v>1234</v>
      </c>
    </row>
    <row r="18" spans="1:12" ht="28.8" x14ac:dyDescent="0.3">
      <c r="A18" s="252" t="s">
        <v>782</v>
      </c>
      <c r="B18" s="253" t="s">
        <v>726</v>
      </c>
      <c r="C18" s="253" t="s">
        <v>712</v>
      </c>
      <c r="D18" s="253" t="s">
        <v>713</v>
      </c>
      <c r="E18" s="257" t="s">
        <v>17</v>
      </c>
      <c r="F18" s="253" t="s">
        <v>18</v>
      </c>
      <c r="G18" s="254" t="s">
        <v>727</v>
      </c>
      <c r="H18" s="266">
        <v>1.06</v>
      </c>
      <c r="I18" s="253" t="s">
        <v>715</v>
      </c>
      <c r="J18" s="255">
        <v>1.28</v>
      </c>
      <c r="K18" s="255">
        <v>160742.39999999999</v>
      </c>
      <c r="L18" s="256" t="s">
        <v>1235</v>
      </c>
    </row>
    <row r="19" spans="1:12" x14ac:dyDescent="0.3">
      <c r="A19" s="252"/>
      <c r="B19" s="253"/>
      <c r="C19" s="253"/>
      <c r="D19" s="253"/>
      <c r="E19" s="257"/>
      <c r="F19" s="253"/>
      <c r="G19" s="254"/>
      <c r="H19" s="254"/>
      <c r="I19" s="253"/>
      <c r="J19" s="255"/>
      <c r="K19" s="255"/>
      <c r="L19" s="256"/>
    </row>
    <row r="20" spans="1:12" s="309" customFormat="1" ht="15.6" x14ac:dyDescent="0.3">
      <c r="A20" s="301" t="s">
        <v>783</v>
      </c>
      <c r="B20" s="302"/>
      <c r="C20" s="302"/>
      <c r="D20" s="302"/>
      <c r="E20" s="303" t="s">
        <v>19</v>
      </c>
      <c r="F20" s="302"/>
      <c r="G20" s="304"/>
      <c r="H20" s="304"/>
      <c r="I20" s="302"/>
      <c r="J20" s="305"/>
      <c r="K20" s="306">
        <v>1661198</v>
      </c>
      <c r="L20" s="307"/>
    </row>
    <row r="21" spans="1:12" ht="28.8" x14ac:dyDescent="0.3">
      <c r="A21" s="252" t="s">
        <v>784</v>
      </c>
      <c r="B21" s="253">
        <v>78472</v>
      </c>
      <c r="C21" s="253" t="s">
        <v>712</v>
      </c>
      <c r="D21" s="253" t="s">
        <v>713</v>
      </c>
      <c r="E21" s="257" t="s">
        <v>20</v>
      </c>
      <c r="F21" s="253" t="s">
        <v>15</v>
      </c>
      <c r="G21" s="254" t="s">
        <v>721</v>
      </c>
      <c r="H21" s="266">
        <v>0.25</v>
      </c>
      <c r="I21" s="253" t="s">
        <v>715</v>
      </c>
      <c r="J21" s="255">
        <v>0.3</v>
      </c>
      <c r="K21" s="255">
        <v>48300</v>
      </c>
      <c r="L21" s="256" t="s">
        <v>1235</v>
      </c>
    </row>
    <row r="22" spans="1:12" ht="28.8" x14ac:dyDescent="0.3">
      <c r="A22" s="252" t="s">
        <v>785</v>
      </c>
      <c r="B22" s="253">
        <v>4011209</v>
      </c>
      <c r="C22" s="253" t="s">
        <v>728</v>
      </c>
      <c r="D22" s="253" t="s">
        <v>713</v>
      </c>
      <c r="E22" s="257" t="s">
        <v>21</v>
      </c>
      <c r="F22" s="253" t="s">
        <v>15</v>
      </c>
      <c r="G22" s="254" t="s">
        <v>721</v>
      </c>
      <c r="H22" s="266">
        <v>0.78</v>
      </c>
      <c r="I22" s="253" t="s">
        <v>715</v>
      </c>
      <c r="J22" s="255">
        <v>0.94</v>
      </c>
      <c r="K22" s="255">
        <v>151340</v>
      </c>
      <c r="L22" s="256" t="s">
        <v>1236</v>
      </c>
    </row>
    <row r="23" spans="1:12" ht="43.2" x14ac:dyDescent="0.3">
      <c r="A23" s="252" t="s">
        <v>786</v>
      </c>
      <c r="B23" s="253">
        <v>5914351</v>
      </c>
      <c r="C23" s="253" t="s">
        <v>728</v>
      </c>
      <c r="D23" s="253" t="s">
        <v>713</v>
      </c>
      <c r="E23" s="257" t="s">
        <v>24</v>
      </c>
      <c r="F23" s="253" t="s">
        <v>40</v>
      </c>
      <c r="G23" s="254" t="s">
        <v>729</v>
      </c>
      <c r="H23" s="266">
        <v>1.78</v>
      </c>
      <c r="I23" s="253" t="s">
        <v>715</v>
      </c>
      <c r="J23" s="255">
        <v>2.16</v>
      </c>
      <c r="K23" s="255">
        <v>104328</v>
      </c>
      <c r="L23" s="256" t="s">
        <v>1235</v>
      </c>
    </row>
    <row r="24" spans="1:12" ht="28.8" x14ac:dyDescent="0.3">
      <c r="A24" s="252" t="s">
        <v>787</v>
      </c>
      <c r="B24" s="253">
        <v>5915320</v>
      </c>
      <c r="C24" s="253" t="s">
        <v>728</v>
      </c>
      <c r="D24" s="253" t="s">
        <v>713</v>
      </c>
      <c r="E24" s="257" t="s">
        <v>772</v>
      </c>
      <c r="F24" s="253" t="s">
        <v>730</v>
      </c>
      <c r="G24" s="254" t="s">
        <v>731</v>
      </c>
      <c r="H24" s="266">
        <v>0.47</v>
      </c>
      <c r="I24" s="253" t="s">
        <v>715</v>
      </c>
      <c r="J24" s="255">
        <v>0.56999999999999995</v>
      </c>
      <c r="K24" s="255">
        <v>137655</v>
      </c>
      <c r="L24" s="256" t="s">
        <v>1235</v>
      </c>
    </row>
    <row r="25" spans="1:12" ht="28.8" x14ac:dyDescent="0.3">
      <c r="A25" s="252" t="s">
        <v>788</v>
      </c>
      <c r="B25" s="253">
        <v>5915321</v>
      </c>
      <c r="C25" s="253" t="s">
        <v>728</v>
      </c>
      <c r="D25" s="253" t="s">
        <v>713</v>
      </c>
      <c r="E25" s="257" t="s">
        <v>27</v>
      </c>
      <c r="F25" s="253" t="s">
        <v>730</v>
      </c>
      <c r="G25" s="254" t="s">
        <v>731</v>
      </c>
      <c r="H25" s="266">
        <v>0.39</v>
      </c>
      <c r="I25" s="253" t="s">
        <v>715</v>
      </c>
      <c r="J25" s="255">
        <v>0.47</v>
      </c>
      <c r="K25" s="255">
        <v>113505</v>
      </c>
      <c r="L25" s="256" t="s">
        <v>1236</v>
      </c>
    </row>
    <row r="26" spans="1:12" ht="28.8" x14ac:dyDescent="0.3">
      <c r="A26" s="252" t="s">
        <v>789</v>
      </c>
      <c r="B26" s="253">
        <v>4413942</v>
      </c>
      <c r="C26" s="253" t="s">
        <v>728</v>
      </c>
      <c r="D26" s="253" t="s">
        <v>713</v>
      </c>
      <c r="E26" s="257" t="s">
        <v>28</v>
      </c>
      <c r="F26" s="253" t="s">
        <v>18</v>
      </c>
      <c r="G26" s="254" t="s">
        <v>732</v>
      </c>
      <c r="H26" s="266">
        <v>1.24</v>
      </c>
      <c r="I26" s="253" t="s">
        <v>715</v>
      </c>
      <c r="J26" s="255">
        <v>1.5</v>
      </c>
      <c r="K26" s="255">
        <v>48300</v>
      </c>
      <c r="L26" s="256" t="s">
        <v>1236</v>
      </c>
    </row>
    <row r="27" spans="1:12" ht="28.8" x14ac:dyDescent="0.3">
      <c r="A27" s="252" t="s">
        <v>790</v>
      </c>
      <c r="B27" s="253">
        <v>4016096</v>
      </c>
      <c r="C27" s="253" t="s">
        <v>728</v>
      </c>
      <c r="D27" s="253" t="s">
        <v>713</v>
      </c>
      <c r="E27" s="257" t="s">
        <v>31</v>
      </c>
      <c r="F27" s="253" t="s">
        <v>18</v>
      </c>
      <c r="G27" s="254" t="s">
        <v>733</v>
      </c>
      <c r="H27" s="266">
        <v>0.92</v>
      </c>
      <c r="I27" s="253" t="s">
        <v>715</v>
      </c>
      <c r="J27" s="255">
        <v>1.1100000000000001</v>
      </c>
      <c r="K27" s="255">
        <v>44677.5</v>
      </c>
      <c r="L27" s="256" t="s">
        <v>1235</v>
      </c>
    </row>
    <row r="28" spans="1:12" ht="28.8" x14ac:dyDescent="0.3">
      <c r="A28" s="252" t="s">
        <v>791</v>
      </c>
      <c r="B28" s="253">
        <v>5502978</v>
      </c>
      <c r="C28" s="253" t="s">
        <v>728</v>
      </c>
      <c r="D28" s="253" t="s">
        <v>713</v>
      </c>
      <c r="E28" s="257" t="s">
        <v>32</v>
      </c>
      <c r="F28" s="253" t="s">
        <v>18</v>
      </c>
      <c r="G28" s="254" t="s">
        <v>733</v>
      </c>
      <c r="H28" s="266">
        <v>3.34</v>
      </c>
      <c r="I28" s="253" t="s">
        <v>715</v>
      </c>
      <c r="J28" s="255">
        <v>4.05</v>
      </c>
      <c r="K28" s="255">
        <v>163012.5</v>
      </c>
      <c r="L28" s="256" t="s">
        <v>1236</v>
      </c>
    </row>
    <row r="29" spans="1:12" ht="28.8" x14ac:dyDescent="0.3">
      <c r="A29" s="252" t="s">
        <v>792</v>
      </c>
      <c r="B29" s="253">
        <v>5915320</v>
      </c>
      <c r="C29" s="253" t="s">
        <v>728</v>
      </c>
      <c r="D29" s="253" t="s">
        <v>713</v>
      </c>
      <c r="E29" s="257" t="s">
        <v>773</v>
      </c>
      <c r="F29" s="253" t="s">
        <v>730</v>
      </c>
      <c r="G29" s="254" t="s">
        <v>734</v>
      </c>
      <c r="H29" s="266">
        <v>0.47</v>
      </c>
      <c r="I29" s="253" t="s">
        <v>715</v>
      </c>
      <c r="J29" s="255">
        <v>0.56999999999999995</v>
      </c>
      <c r="K29" s="255">
        <v>344137.5</v>
      </c>
      <c r="L29" s="256" t="s">
        <v>1235</v>
      </c>
    </row>
    <row r="30" spans="1:12" ht="28.8" x14ac:dyDescent="0.3">
      <c r="A30" s="252" t="s">
        <v>793</v>
      </c>
      <c r="B30" s="253">
        <v>5915321</v>
      </c>
      <c r="C30" s="253" t="s">
        <v>728</v>
      </c>
      <c r="D30" s="253" t="s">
        <v>713</v>
      </c>
      <c r="E30" s="257" t="s">
        <v>33</v>
      </c>
      <c r="F30" s="253" t="s">
        <v>730</v>
      </c>
      <c r="G30" s="254" t="s">
        <v>735</v>
      </c>
      <c r="H30" s="266">
        <v>0.39</v>
      </c>
      <c r="I30" s="253" t="s">
        <v>715</v>
      </c>
      <c r="J30" s="255">
        <v>0.47</v>
      </c>
      <c r="K30" s="255">
        <v>425643.75</v>
      </c>
      <c r="L30" s="256" t="s">
        <v>1236</v>
      </c>
    </row>
    <row r="31" spans="1:12" ht="28.8" x14ac:dyDescent="0.3">
      <c r="A31" s="252" t="s">
        <v>794</v>
      </c>
      <c r="B31" s="253">
        <v>5915467</v>
      </c>
      <c r="C31" s="253" t="s">
        <v>728</v>
      </c>
      <c r="D31" s="253" t="s">
        <v>713</v>
      </c>
      <c r="E31" s="257" t="s">
        <v>34</v>
      </c>
      <c r="F31" s="253" t="s">
        <v>730</v>
      </c>
      <c r="G31" s="254" t="s">
        <v>736</v>
      </c>
      <c r="H31" s="266">
        <v>1.1000000000000001</v>
      </c>
      <c r="I31" s="253" t="s">
        <v>715</v>
      </c>
      <c r="J31" s="255">
        <v>1.33</v>
      </c>
      <c r="K31" s="255">
        <v>80298.75</v>
      </c>
      <c r="L31" s="256" t="s">
        <v>1235</v>
      </c>
    </row>
    <row r="32" spans="1:12" x14ac:dyDescent="0.3">
      <c r="A32" s="252"/>
      <c r="B32" s="253"/>
      <c r="C32" s="253"/>
      <c r="D32" s="253"/>
      <c r="E32" s="257"/>
      <c r="F32" s="253"/>
      <c r="G32" s="254"/>
      <c r="H32" s="254"/>
      <c r="I32" s="253"/>
      <c r="J32" s="255"/>
      <c r="K32" s="255"/>
      <c r="L32" s="256"/>
    </row>
    <row r="33" spans="1:12" s="309" customFormat="1" ht="15.6" x14ac:dyDescent="0.3">
      <c r="A33" s="301" t="s">
        <v>795</v>
      </c>
      <c r="B33" s="302"/>
      <c r="C33" s="302"/>
      <c r="D33" s="302"/>
      <c r="E33" s="303" t="s">
        <v>35</v>
      </c>
      <c r="F33" s="302"/>
      <c r="G33" s="304"/>
      <c r="H33" s="304"/>
      <c r="I33" s="302"/>
      <c r="J33" s="305"/>
      <c r="K33" s="306">
        <v>7203909.8200000012</v>
      </c>
      <c r="L33" s="307"/>
    </row>
    <row r="34" spans="1:12" x14ac:dyDescent="0.3">
      <c r="A34" s="252"/>
      <c r="B34" s="253"/>
      <c r="C34" s="253"/>
      <c r="D34" s="253"/>
      <c r="E34" s="268" t="s">
        <v>737</v>
      </c>
      <c r="F34" s="253"/>
      <c r="G34" s="254"/>
      <c r="H34" s="254"/>
      <c r="I34" s="253"/>
      <c r="J34" s="255"/>
      <c r="K34" s="255"/>
      <c r="L34" s="256"/>
    </row>
    <row r="35" spans="1:12" ht="28.8" x14ac:dyDescent="0.3">
      <c r="A35" s="252" t="s">
        <v>796</v>
      </c>
      <c r="B35" s="253">
        <v>4011227</v>
      </c>
      <c r="C35" s="253" t="s">
        <v>728</v>
      </c>
      <c r="D35" s="253" t="s">
        <v>713</v>
      </c>
      <c r="E35" s="257" t="s">
        <v>36</v>
      </c>
      <c r="F35" s="253" t="s">
        <v>18</v>
      </c>
      <c r="G35" s="254" t="s">
        <v>732</v>
      </c>
      <c r="H35" s="266">
        <v>7.73</v>
      </c>
      <c r="I35" s="253" t="s">
        <v>715</v>
      </c>
      <c r="J35" s="255">
        <v>9.3800000000000008</v>
      </c>
      <c r="K35" s="255">
        <v>302036</v>
      </c>
      <c r="L35" s="256" t="s">
        <v>1236</v>
      </c>
    </row>
    <row r="36" spans="1:12" ht="28.8" x14ac:dyDescent="0.3">
      <c r="A36" s="252" t="s">
        <v>797</v>
      </c>
      <c r="B36" s="253">
        <v>4011256</v>
      </c>
      <c r="C36" s="253" t="s">
        <v>728</v>
      </c>
      <c r="D36" s="253" t="s">
        <v>713</v>
      </c>
      <c r="E36" s="257" t="s">
        <v>738</v>
      </c>
      <c r="F36" s="253" t="s">
        <v>18</v>
      </c>
      <c r="G36" s="254" t="s">
        <v>732</v>
      </c>
      <c r="H36" s="266">
        <v>46</v>
      </c>
      <c r="I36" s="253" t="s">
        <v>715</v>
      </c>
      <c r="J36" s="255">
        <v>55.82</v>
      </c>
      <c r="K36" s="255">
        <v>1797404</v>
      </c>
      <c r="L36" s="256" t="s">
        <v>1235</v>
      </c>
    </row>
    <row r="37" spans="1:12" ht="28.8" x14ac:dyDescent="0.3">
      <c r="A37" s="252" t="s">
        <v>798</v>
      </c>
      <c r="B37" s="253">
        <v>5915320</v>
      </c>
      <c r="C37" s="253" t="s">
        <v>728</v>
      </c>
      <c r="D37" s="253" t="s">
        <v>713</v>
      </c>
      <c r="E37" s="257" t="s">
        <v>773</v>
      </c>
      <c r="F37" s="253" t="s">
        <v>730</v>
      </c>
      <c r="G37" s="254" t="s">
        <v>739</v>
      </c>
      <c r="H37" s="266">
        <v>0.47</v>
      </c>
      <c r="I37" s="253" t="s">
        <v>715</v>
      </c>
      <c r="J37" s="255">
        <v>0.56999999999999995</v>
      </c>
      <c r="K37" s="255">
        <v>275310</v>
      </c>
      <c r="L37" s="256" t="s">
        <v>1235</v>
      </c>
    </row>
    <row r="38" spans="1:12" ht="28.8" x14ac:dyDescent="0.3">
      <c r="A38" s="252" t="s">
        <v>799</v>
      </c>
      <c r="B38" s="253">
        <v>5915321</v>
      </c>
      <c r="C38" s="253" t="s">
        <v>728</v>
      </c>
      <c r="D38" s="253" t="s">
        <v>713</v>
      </c>
      <c r="E38" s="257" t="s">
        <v>33</v>
      </c>
      <c r="F38" s="253" t="s">
        <v>730</v>
      </c>
      <c r="G38" s="254" t="s">
        <v>740</v>
      </c>
      <c r="H38" s="266">
        <v>0.38740000000000002</v>
      </c>
      <c r="I38" s="253" t="s">
        <v>715</v>
      </c>
      <c r="J38" s="255">
        <v>0.47</v>
      </c>
      <c r="K38" s="255">
        <v>340515</v>
      </c>
      <c r="L38" s="256" t="s">
        <v>1236</v>
      </c>
    </row>
    <row r="39" spans="1:12" ht="28.8" x14ac:dyDescent="0.3">
      <c r="A39" s="252" t="s">
        <v>800</v>
      </c>
      <c r="B39" s="253">
        <v>5915321</v>
      </c>
      <c r="C39" s="253" t="s">
        <v>728</v>
      </c>
      <c r="D39" s="253" t="s">
        <v>713</v>
      </c>
      <c r="E39" s="257" t="s">
        <v>37</v>
      </c>
      <c r="F39" s="253" t="s">
        <v>730</v>
      </c>
      <c r="G39" s="254" t="s">
        <v>741</v>
      </c>
      <c r="H39" s="266">
        <v>0.38740000000000002</v>
      </c>
      <c r="I39" s="253" t="s">
        <v>715</v>
      </c>
      <c r="J39" s="255">
        <v>0.47</v>
      </c>
      <c r="K39" s="255">
        <v>508502.4</v>
      </c>
      <c r="L39" s="256" t="s">
        <v>1236</v>
      </c>
    </row>
    <row r="40" spans="1:12" x14ac:dyDescent="0.3">
      <c r="A40" s="252"/>
      <c r="B40" s="253"/>
      <c r="C40" s="253"/>
      <c r="D40" s="253"/>
      <c r="E40" s="268" t="s">
        <v>742</v>
      </c>
      <c r="F40" s="253"/>
      <c r="G40" s="254"/>
      <c r="H40" s="254"/>
      <c r="I40" s="253"/>
      <c r="J40" s="255"/>
      <c r="K40" s="255"/>
      <c r="L40" s="256"/>
    </row>
    <row r="41" spans="1:12" ht="28.8" x14ac:dyDescent="0.3">
      <c r="A41" s="252" t="s">
        <v>801</v>
      </c>
      <c r="B41" s="253" t="s">
        <v>38</v>
      </c>
      <c r="C41" s="253" t="s">
        <v>712</v>
      </c>
      <c r="D41" s="253" t="s">
        <v>743</v>
      </c>
      <c r="E41" s="257" t="s">
        <v>39</v>
      </c>
      <c r="F41" s="253" t="s">
        <v>40</v>
      </c>
      <c r="G41" s="254" t="s">
        <v>744</v>
      </c>
      <c r="H41" s="284">
        <v>3539.58</v>
      </c>
      <c r="I41" s="253" t="s">
        <v>745</v>
      </c>
      <c r="J41" s="255">
        <v>4080.42</v>
      </c>
      <c r="K41" s="255">
        <v>788337.14</v>
      </c>
      <c r="L41" s="256" t="s">
        <v>1237</v>
      </c>
    </row>
    <row r="42" spans="1:12" ht="28.8" x14ac:dyDescent="0.3">
      <c r="A42" s="252" t="s">
        <v>802</v>
      </c>
      <c r="B42" s="253" t="s">
        <v>41</v>
      </c>
      <c r="C42" s="253" t="s">
        <v>712</v>
      </c>
      <c r="D42" s="253" t="s">
        <v>743</v>
      </c>
      <c r="E42" s="257" t="s">
        <v>42</v>
      </c>
      <c r="F42" s="253" t="s">
        <v>40</v>
      </c>
      <c r="G42" s="254" t="s">
        <v>746</v>
      </c>
      <c r="H42" s="284">
        <v>2146.19</v>
      </c>
      <c r="I42" s="269">
        <v>0.15279999999999999</v>
      </c>
      <c r="J42" s="255">
        <v>2474.12</v>
      </c>
      <c r="K42" s="255">
        <v>1684949.94</v>
      </c>
      <c r="L42" s="256" t="s">
        <v>1238</v>
      </c>
    </row>
    <row r="43" spans="1:12" ht="28.8" x14ac:dyDescent="0.3">
      <c r="A43" s="252" t="s">
        <v>803</v>
      </c>
      <c r="B43" s="253">
        <v>5914622</v>
      </c>
      <c r="C43" s="253" t="s">
        <v>728</v>
      </c>
      <c r="D43" s="253" t="s">
        <v>713</v>
      </c>
      <c r="E43" s="257" t="s">
        <v>43</v>
      </c>
      <c r="F43" s="253" t="s">
        <v>730</v>
      </c>
      <c r="G43" s="254" t="s">
        <v>747</v>
      </c>
      <c r="H43" s="266">
        <v>1.21</v>
      </c>
      <c r="I43" s="253" t="s">
        <v>715</v>
      </c>
      <c r="J43" s="255">
        <v>1.46</v>
      </c>
      <c r="K43" s="255">
        <v>382912.74</v>
      </c>
      <c r="L43" s="256" t="s">
        <v>1239</v>
      </c>
    </row>
    <row r="44" spans="1:12" x14ac:dyDescent="0.3">
      <c r="A44" s="252"/>
      <c r="B44" s="253"/>
      <c r="C44" s="253"/>
      <c r="D44" s="253"/>
      <c r="E44" s="268" t="s">
        <v>748</v>
      </c>
      <c r="F44" s="253"/>
      <c r="G44" s="254"/>
      <c r="H44" s="254"/>
      <c r="I44" s="253"/>
      <c r="J44" s="255"/>
      <c r="K44" s="255"/>
      <c r="L44" s="256"/>
    </row>
    <row r="45" spans="1:12" ht="28.8" x14ac:dyDescent="0.3">
      <c r="A45" s="252" t="s">
        <v>804</v>
      </c>
      <c r="B45" s="253">
        <v>4011351</v>
      </c>
      <c r="C45" s="253" t="s">
        <v>728</v>
      </c>
      <c r="D45" s="253" t="s">
        <v>713</v>
      </c>
      <c r="E45" s="257" t="s">
        <v>44</v>
      </c>
      <c r="F45" s="253" t="s">
        <v>15</v>
      </c>
      <c r="G45" s="254" t="s">
        <v>721</v>
      </c>
      <c r="H45" s="266">
        <v>0.25</v>
      </c>
      <c r="I45" s="253" t="s">
        <v>715</v>
      </c>
      <c r="J45" s="255">
        <v>0.3</v>
      </c>
      <c r="K45" s="255">
        <v>48300</v>
      </c>
      <c r="L45" s="256" t="s">
        <v>1240</v>
      </c>
    </row>
    <row r="46" spans="1:12" ht="28.8" x14ac:dyDescent="0.3">
      <c r="A46" s="270" t="s">
        <v>805</v>
      </c>
      <c r="B46" s="271">
        <v>4011370</v>
      </c>
      <c r="C46" s="271" t="s">
        <v>728</v>
      </c>
      <c r="D46" s="271" t="s">
        <v>713</v>
      </c>
      <c r="E46" s="272" t="s">
        <v>45</v>
      </c>
      <c r="F46" s="271" t="s">
        <v>15</v>
      </c>
      <c r="G46" s="273" t="s">
        <v>721</v>
      </c>
      <c r="H46" s="274">
        <v>3.62</v>
      </c>
      <c r="I46" s="271" t="s">
        <v>715</v>
      </c>
      <c r="J46" s="255">
        <v>4.3899999999999997</v>
      </c>
      <c r="K46" s="255">
        <v>706790</v>
      </c>
      <c r="L46" s="275" t="s">
        <v>1240</v>
      </c>
    </row>
    <row r="47" spans="1:12" ht="28.8" x14ac:dyDescent="0.3">
      <c r="A47" s="252" t="s">
        <v>806</v>
      </c>
      <c r="B47" s="253">
        <v>4915636</v>
      </c>
      <c r="C47" s="253" t="s">
        <v>728</v>
      </c>
      <c r="D47" s="253" t="s">
        <v>713</v>
      </c>
      <c r="E47" s="257" t="s">
        <v>46</v>
      </c>
      <c r="F47" s="253" t="s">
        <v>15</v>
      </c>
      <c r="G47" s="254" t="s">
        <v>721</v>
      </c>
      <c r="H47" s="266">
        <v>0.6906000000000001</v>
      </c>
      <c r="I47" s="253" t="s">
        <v>715</v>
      </c>
      <c r="J47" s="255">
        <v>0.83</v>
      </c>
      <c r="K47" s="255">
        <v>133630</v>
      </c>
      <c r="L47" s="256" t="s">
        <v>1240</v>
      </c>
    </row>
    <row r="48" spans="1:12" ht="28.8" x14ac:dyDescent="0.3">
      <c r="A48" s="252" t="s">
        <v>807</v>
      </c>
      <c r="B48" s="253">
        <v>5915320</v>
      </c>
      <c r="C48" s="253" t="s">
        <v>728</v>
      </c>
      <c r="D48" s="253" t="s">
        <v>713</v>
      </c>
      <c r="E48" s="257" t="s">
        <v>774</v>
      </c>
      <c r="F48" s="253" t="s">
        <v>730</v>
      </c>
      <c r="G48" s="254" t="s">
        <v>749</v>
      </c>
      <c r="H48" s="266">
        <v>0.47</v>
      </c>
      <c r="I48" s="253" t="s">
        <v>715</v>
      </c>
      <c r="J48" s="255">
        <v>0.56999999999999995</v>
      </c>
      <c r="K48" s="255">
        <v>34734.94</v>
      </c>
      <c r="L48" s="256" t="s">
        <v>1235</v>
      </c>
    </row>
    <row r="49" spans="1:12" ht="28.8" x14ac:dyDescent="0.3">
      <c r="A49" s="252" t="s">
        <v>808</v>
      </c>
      <c r="B49" s="253">
        <v>5915321</v>
      </c>
      <c r="C49" s="253" t="s">
        <v>728</v>
      </c>
      <c r="D49" s="253" t="s">
        <v>713</v>
      </c>
      <c r="E49" s="257" t="s">
        <v>47</v>
      </c>
      <c r="F49" s="253" t="s">
        <v>730</v>
      </c>
      <c r="G49" s="254" t="s">
        <v>750</v>
      </c>
      <c r="H49" s="266">
        <v>0.39</v>
      </c>
      <c r="I49" s="253" t="s">
        <v>715</v>
      </c>
      <c r="J49" s="255">
        <v>0.47</v>
      </c>
      <c r="K49" s="255">
        <v>200487.66</v>
      </c>
      <c r="L49" s="256" t="s">
        <v>1235</v>
      </c>
    </row>
    <row r="50" spans="1:12" x14ac:dyDescent="0.3">
      <c r="A50" s="252"/>
      <c r="B50" s="253"/>
      <c r="C50" s="253"/>
      <c r="D50" s="253"/>
      <c r="E50" s="257"/>
      <c r="F50" s="253"/>
      <c r="G50" s="254"/>
      <c r="H50" s="254"/>
      <c r="I50" s="253"/>
      <c r="J50" s="255"/>
      <c r="K50" s="255"/>
      <c r="L50" s="256"/>
    </row>
    <row r="51" spans="1:12" s="309" customFormat="1" ht="15.6" x14ac:dyDescent="0.3">
      <c r="A51" s="301" t="s">
        <v>809</v>
      </c>
      <c r="B51" s="302"/>
      <c r="C51" s="302"/>
      <c r="D51" s="302"/>
      <c r="E51" s="303" t="s">
        <v>48</v>
      </c>
      <c r="F51" s="302"/>
      <c r="G51" s="304"/>
      <c r="H51" s="304"/>
      <c r="I51" s="302"/>
      <c r="J51" s="305"/>
      <c r="K51" s="306">
        <v>2663947.6800000002</v>
      </c>
      <c r="L51" s="307"/>
    </row>
    <row r="52" spans="1:12" ht="28.8" x14ac:dyDescent="0.3">
      <c r="A52" s="252" t="s">
        <v>810</v>
      </c>
      <c r="B52" s="253">
        <v>2003373</v>
      </c>
      <c r="C52" s="253" t="s">
        <v>728</v>
      </c>
      <c r="D52" s="253" t="s">
        <v>713</v>
      </c>
      <c r="E52" s="257" t="s">
        <v>49</v>
      </c>
      <c r="F52" s="253" t="s">
        <v>60</v>
      </c>
      <c r="G52" s="254" t="s">
        <v>751</v>
      </c>
      <c r="H52" s="266">
        <v>46.37</v>
      </c>
      <c r="I52" s="253" t="s">
        <v>715</v>
      </c>
      <c r="J52" s="255">
        <v>56.26</v>
      </c>
      <c r="K52" s="255">
        <v>2587960</v>
      </c>
      <c r="L52" s="256" t="s">
        <v>1241</v>
      </c>
    </row>
    <row r="53" spans="1:12" ht="28.8" x14ac:dyDescent="0.3">
      <c r="A53" s="252" t="s">
        <v>811</v>
      </c>
      <c r="B53" s="253">
        <v>4815671</v>
      </c>
      <c r="C53" s="253" t="s">
        <v>728</v>
      </c>
      <c r="D53" s="253" t="s">
        <v>713</v>
      </c>
      <c r="E53" s="257" t="s">
        <v>51</v>
      </c>
      <c r="F53" s="253" t="s">
        <v>18</v>
      </c>
      <c r="G53" s="254" t="s">
        <v>752</v>
      </c>
      <c r="H53" s="266">
        <v>10.98</v>
      </c>
      <c r="I53" s="253" t="s">
        <v>715</v>
      </c>
      <c r="J53" s="255">
        <v>13.32</v>
      </c>
      <c r="K53" s="255">
        <v>45954</v>
      </c>
      <c r="L53" s="256" t="s">
        <v>1236</v>
      </c>
    </row>
    <row r="54" spans="1:12" ht="28.8" x14ac:dyDescent="0.3">
      <c r="A54" s="252" t="s">
        <v>812</v>
      </c>
      <c r="B54" s="253">
        <v>2003772</v>
      </c>
      <c r="C54" s="253" t="s">
        <v>728</v>
      </c>
      <c r="D54" s="253" t="s">
        <v>713</v>
      </c>
      <c r="E54" s="257" t="s">
        <v>753</v>
      </c>
      <c r="F54" s="253" t="s">
        <v>60</v>
      </c>
      <c r="G54" s="254" t="s">
        <v>754</v>
      </c>
      <c r="H54" s="266">
        <v>176.04</v>
      </c>
      <c r="I54" s="253" t="s">
        <v>715</v>
      </c>
      <c r="J54" s="255">
        <v>213.62</v>
      </c>
      <c r="K54" s="255">
        <v>11535.48</v>
      </c>
      <c r="L54" s="256" t="s">
        <v>1242</v>
      </c>
    </row>
    <row r="55" spans="1:12" ht="28.8" x14ac:dyDescent="0.3">
      <c r="A55" s="252" t="s">
        <v>813</v>
      </c>
      <c r="B55" s="276" t="s">
        <v>52</v>
      </c>
      <c r="C55" s="253" t="s">
        <v>728</v>
      </c>
      <c r="D55" s="253" t="s">
        <v>713</v>
      </c>
      <c r="E55" s="257" t="s">
        <v>755</v>
      </c>
      <c r="F55" s="253" t="s">
        <v>94</v>
      </c>
      <c r="G55" s="254" t="s">
        <v>756</v>
      </c>
      <c r="H55" s="266">
        <v>878.9</v>
      </c>
      <c r="I55" s="253" t="s">
        <v>715</v>
      </c>
      <c r="J55" s="255">
        <v>1066.54</v>
      </c>
      <c r="K55" s="255">
        <v>17064.64</v>
      </c>
      <c r="L55" s="256" t="s">
        <v>1241</v>
      </c>
    </row>
    <row r="56" spans="1:12" ht="28.8" x14ac:dyDescent="0.3">
      <c r="A56" s="252" t="s">
        <v>814</v>
      </c>
      <c r="B56" s="253">
        <v>5501706</v>
      </c>
      <c r="C56" s="253" t="s">
        <v>728</v>
      </c>
      <c r="D56" s="253" t="s">
        <v>713</v>
      </c>
      <c r="E56" s="257" t="s">
        <v>53</v>
      </c>
      <c r="F56" s="253" t="s">
        <v>18</v>
      </c>
      <c r="G56" s="254" t="s">
        <v>757</v>
      </c>
      <c r="H56" s="266">
        <v>4.55</v>
      </c>
      <c r="I56" s="253" t="s">
        <v>715</v>
      </c>
      <c r="J56" s="255">
        <v>5.52</v>
      </c>
      <c r="K56" s="255">
        <v>715.39</v>
      </c>
      <c r="L56" s="256" t="s">
        <v>1236</v>
      </c>
    </row>
    <row r="57" spans="1:12" ht="28.8" x14ac:dyDescent="0.3">
      <c r="A57" s="252" t="s">
        <v>815</v>
      </c>
      <c r="B57" s="253" t="s">
        <v>758</v>
      </c>
      <c r="C57" s="253" t="s">
        <v>712</v>
      </c>
      <c r="D57" s="253" t="s">
        <v>713</v>
      </c>
      <c r="E57" s="257" t="s">
        <v>54</v>
      </c>
      <c r="F57" s="253" t="s">
        <v>18</v>
      </c>
      <c r="G57" s="254" t="s">
        <v>759</v>
      </c>
      <c r="H57" s="266">
        <v>5.78</v>
      </c>
      <c r="I57" s="253" t="s">
        <v>715</v>
      </c>
      <c r="J57" s="255">
        <v>7.01</v>
      </c>
      <c r="K57" s="255">
        <v>718.17</v>
      </c>
      <c r="L57" s="256" t="s">
        <v>1236</v>
      </c>
    </row>
    <row r="58" spans="1:12" x14ac:dyDescent="0.3">
      <c r="A58" s="252"/>
      <c r="B58" s="253"/>
      <c r="C58" s="253"/>
      <c r="D58" s="253"/>
      <c r="E58" s="257"/>
      <c r="F58" s="253"/>
      <c r="G58" s="254"/>
      <c r="H58" s="254"/>
      <c r="I58" s="253"/>
      <c r="J58" s="255"/>
      <c r="K58" s="255"/>
      <c r="L58" s="256"/>
    </row>
    <row r="59" spans="1:12" s="309" customFormat="1" ht="15.6" x14ac:dyDescent="0.3">
      <c r="A59" s="301" t="s">
        <v>816</v>
      </c>
      <c r="B59" s="302"/>
      <c r="C59" s="302"/>
      <c r="D59" s="302"/>
      <c r="E59" s="303" t="s">
        <v>55</v>
      </c>
      <c r="F59" s="302"/>
      <c r="G59" s="304"/>
      <c r="H59" s="304"/>
      <c r="I59" s="302"/>
      <c r="J59" s="305"/>
      <c r="K59" s="306">
        <v>179034.76</v>
      </c>
      <c r="L59" s="307"/>
    </row>
    <row r="60" spans="1:12" ht="28.8" x14ac:dyDescent="0.3">
      <c r="A60" s="252" t="s">
        <v>817</v>
      </c>
      <c r="B60" s="253">
        <v>5213440</v>
      </c>
      <c r="C60" s="253" t="s">
        <v>728</v>
      </c>
      <c r="D60" s="253" t="s">
        <v>713</v>
      </c>
      <c r="E60" s="257" t="s">
        <v>760</v>
      </c>
      <c r="F60" s="253" t="s">
        <v>94</v>
      </c>
      <c r="G60" s="254" t="s">
        <v>761</v>
      </c>
      <c r="H60" s="266">
        <v>174.13</v>
      </c>
      <c r="I60" s="253" t="s">
        <v>715</v>
      </c>
      <c r="J60" s="255">
        <v>211.3</v>
      </c>
      <c r="K60" s="255">
        <v>9719.7999999999993</v>
      </c>
      <c r="L60" s="256" t="s">
        <v>1243</v>
      </c>
    </row>
    <row r="61" spans="1:12" ht="28.8" x14ac:dyDescent="0.3">
      <c r="A61" s="252" t="s">
        <v>818</v>
      </c>
      <c r="B61" s="253">
        <v>5213863</v>
      </c>
      <c r="C61" s="253" t="s">
        <v>728</v>
      </c>
      <c r="D61" s="253" t="s">
        <v>713</v>
      </c>
      <c r="E61" s="257" t="s">
        <v>762</v>
      </c>
      <c r="F61" s="253" t="s">
        <v>94</v>
      </c>
      <c r="G61" s="254" t="s">
        <v>761</v>
      </c>
      <c r="H61" s="266">
        <v>295.2328</v>
      </c>
      <c r="I61" s="253" t="s">
        <v>715</v>
      </c>
      <c r="J61" s="255">
        <v>358.26</v>
      </c>
      <c r="K61" s="255">
        <v>16479.96</v>
      </c>
      <c r="L61" s="256" t="s">
        <v>1243</v>
      </c>
    </row>
    <row r="62" spans="1:12" ht="28.8" x14ac:dyDescent="0.3">
      <c r="A62" s="252" t="s">
        <v>819</v>
      </c>
      <c r="B62" s="253">
        <v>5213400</v>
      </c>
      <c r="C62" s="253" t="s">
        <v>728</v>
      </c>
      <c r="D62" s="253" t="s">
        <v>713</v>
      </c>
      <c r="E62" s="257" t="s">
        <v>56</v>
      </c>
      <c r="F62" s="253" t="s">
        <v>15</v>
      </c>
      <c r="G62" s="254" t="s">
        <v>763</v>
      </c>
      <c r="H62" s="266">
        <v>18.260000000000002</v>
      </c>
      <c r="I62" s="253" t="s">
        <v>715</v>
      </c>
      <c r="J62" s="255">
        <v>22.15</v>
      </c>
      <c r="K62" s="255">
        <v>152835</v>
      </c>
      <c r="L62" s="256" t="s">
        <v>1244</v>
      </c>
    </row>
    <row r="63" spans="1:12" x14ac:dyDescent="0.3">
      <c r="A63" s="252"/>
      <c r="B63" s="253"/>
      <c r="C63" s="253"/>
      <c r="D63" s="253"/>
      <c r="E63" s="257"/>
      <c r="F63" s="253"/>
      <c r="G63" s="254"/>
      <c r="H63" s="254"/>
      <c r="I63" s="253"/>
      <c r="J63" s="255"/>
      <c r="K63" s="255"/>
      <c r="L63" s="256"/>
    </row>
    <row r="64" spans="1:12" s="309" customFormat="1" ht="15.6" x14ac:dyDescent="0.3">
      <c r="A64" s="301" t="s">
        <v>820</v>
      </c>
      <c r="B64" s="302"/>
      <c r="C64" s="302"/>
      <c r="D64" s="302"/>
      <c r="E64" s="303" t="s">
        <v>57</v>
      </c>
      <c r="F64" s="302"/>
      <c r="G64" s="304"/>
      <c r="H64" s="304"/>
      <c r="I64" s="302"/>
      <c r="J64" s="305"/>
      <c r="K64" s="306">
        <v>46976.350000000006</v>
      </c>
      <c r="L64" s="307"/>
    </row>
    <row r="65" spans="1:12" ht="43.2" x14ac:dyDescent="0.3">
      <c r="A65" s="252" t="s">
        <v>821</v>
      </c>
      <c r="B65" s="253" t="s">
        <v>764</v>
      </c>
      <c r="C65" s="253" t="s">
        <v>712</v>
      </c>
      <c r="D65" s="253" t="s">
        <v>713</v>
      </c>
      <c r="E65" s="257" t="s">
        <v>765</v>
      </c>
      <c r="F65" s="253" t="s">
        <v>14</v>
      </c>
      <c r="G65" s="254" t="s">
        <v>766</v>
      </c>
      <c r="H65" s="266">
        <v>135.98000000000002</v>
      </c>
      <c r="I65" s="253" t="s">
        <v>715</v>
      </c>
      <c r="J65" s="255">
        <v>165.01</v>
      </c>
      <c r="K65" s="255">
        <v>18976.150000000001</v>
      </c>
      <c r="L65" s="256" t="s">
        <v>1245</v>
      </c>
    </row>
    <row r="66" spans="1:12" ht="28.8" x14ac:dyDescent="0.3">
      <c r="A66" s="252" t="s">
        <v>822</v>
      </c>
      <c r="B66" s="253" t="s">
        <v>767</v>
      </c>
      <c r="C66" s="253" t="s">
        <v>712</v>
      </c>
      <c r="D66" s="253" t="s">
        <v>713</v>
      </c>
      <c r="E66" s="257" t="s">
        <v>58</v>
      </c>
      <c r="F66" s="253" t="s">
        <v>14</v>
      </c>
      <c r="G66" s="254" t="s">
        <v>768</v>
      </c>
      <c r="H66" s="266">
        <v>19.43</v>
      </c>
      <c r="I66" s="253" t="s">
        <v>715</v>
      </c>
      <c r="J66" s="255">
        <v>23.57</v>
      </c>
      <c r="K66" s="255">
        <v>10842.2</v>
      </c>
      <c r="L66" s="256" t="s">
        <v>1246</v>
      </c>
    </row>
    <row r="67" spans="1:12" ht="28.8" x14ac:dyDescent="0.3">
      <c r="A67" s="252" t="s">
        <v>823</v>
      </c>
      <c r="B67" s="253" t="s">
        <v>769</v>
      </c>
      <c r="C67" s="253" t="s">
        <v>712</v>
      </c>
      <c r="D67" s="253" t="s">
        <v>713</v>
      </c>
      <c r="E67" s="257" t="s">
        <v>59</v>
      </c>
      <c r="F67" s="253" t="s">
        <v>60</v>
      </c>
      <c r="G67" s="254" t="s">
        <v>770</v>
      </c>
      <c r="H67" s="266">
        <v>12.3</v>
      </c>
      <c r="I67" s="253" t="s">
        <v>715</v>
      </c>
      <c r="J67" s="255">
        <v>14.92</v>
      </c>
      <c r="K67" s="255">
        <v>17158</v>
      </c>
      <c r="L67" s="256" t="s">
        <v>1246</v>
      </c>
    </row>
    <row r="68" spans="1:12" x14ac:dyDescent="0.3">
      <c r="A68" s="258"/>
      <c r="B68" s="259"/>
      <c r="C68" s="259"/>
      <c r="D68" s="259"/>
      <c r="E68" s="260"/>
      <c r="F68" s="259"/>
      <c r="G68" s="261"/>
      <c r="H68" s="261"/>
      <c r="I68" s="259"/>
      <c r="J68" s="262"/>
      <c r="K68" s="262"/>
      <c r="L68" s="263"/>
    </row>
    <row r="69" spans="1:12" s="83" customFormat="1" ht="15.6" x14ac:dyDescent="0.3">
      <c r="A69" s="359" t="s">
        <v>771</v>
      </c>
      <c r="B69" s="359"/>
      <c r="C69" s="359"/>
      <c r="D69" s="359"/>
      <c r="E69" s="359"/>
      <c r="F69" s="359"/>
      <c r="G69" s="359"/>
      <c r="H69" s="359"/>
      <c r="I69" s="359"/>
      <c r="J69" s="359"/>
      <c r="K69" s="315">
        <v>12666313.030000001</v>
      </c>
      <c r="L69" s="316"/>
    </row>
    <row r="70" spans="1:12" x14ac:dyDescent="0.3">
      <c r="A70" s="55" t="str">
        <f>RESUMO!A21</f>
        <v>IMPORTA O PRESENTE RESUMO NO VALOR GLOBAL DE R$ 12.666.313,03 (DOZE MILHÕES E SEISCENTOS E SESSENTA E SEIS MIL E TREZENTOS E TREZE REAIS E TRÊS CENTAVOS)</v>
      </c>
    </row>
    <row r="73" spans="1:12" x14ac:dyDescent="0.3">
      <c r="A73" s="341" t="str">
        <f>RESUMO!A23</f>
        <v>Fortaleza-CE, 28 de agosto de 2024.</v>
      </c>
    </row>
    <row r="79" spans="1:12" ht="15" x14ac:dyDescent="0.3">
      <c r="J79" s="330"/>
      <c r="K79" s="331"/>
      <c r="L79" s="332" t="s">
        <v>1312</v>
      </c>
    </row>
    <row r="80" spans="1:12" ht="15" x14ac:dyDescent="0.3">
      <c r="J80" s="333"/>
      <c r="K80" s="334"/>
      <c r="L80" s="335" t="s">
        <v>1313</v>
      </c>
    </row>
    <row r="81" spans="10:12" ht="15" x14ac:dyDescent="0.3">
      <c r="J81" s="333"/>
      <c r="K81" s="334"/>
      <c r="L81" s="335" t="s">
        <v>1314</v>
      </c>
    </row>
  </sheetData>
  <mergeCells count="12">
    <mergeCell ref="A6:L6"/>
    <mergeCell ref="H7:H8"/>
    <mergeCell ref="I7:K7"/>
    <mergeCell ref="L7:L8"/>
    <mergeCell ref="A69:J69"/>
    <mergeCell ref="A7:A8"/>
    <mergeCell ref="B7:C7"/>
    <mergeCell ref="D7:D8"/>
    <mergeCell ref="E7:E8"/>
    <mergeCell ref="F7:F8"/>
    <mergeCell ref="G7:G8"/>
    <mergeCell ref="E9:J9"/>
  </mergeCells>
  <printOptions horizontalCentered="1"/>
  <pageMargins left="0.19685039370078741" right="0.19685039370078741" top="1.3779527559055118" bottom="1.1811023622047245" header="0.19685039370078741" footer="0.19685039370078741"/>
  <pageSetup paperSize="9" scale="61" orientation="landscape" r:id="rId1"/>
  <headerFooter>
    <oddHeader>&amp;C&amp;G</oddHeader>
    <oddFooter>&amp;C&amp;12   CONSTRUTORA ALICERCE LTDA – CNPJ 15.844.260/0001-10
Av. Santos Dumont, N° 2789, sala 506, Aldeota, Fortaleza – CE, CEP: 60.150-165
E-mail: comercial@construtoraalicerce.com Tel: (85) 999490050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F9CEB-AE87-4F61-B7E6-40FB42C571BF}">
  <sheetPr>
    <tabColor theme="7" tint="-0.249977111117893"/>
    <outlinePr summaryBelow="0"/>
  </sheetPr>
  <dimension ref="A1:P750"/>
  <sheetViews>
    <sheetView showGridLines="0" view="pageBreakPreview" topLeftCell="A644" zoomScale="70" zoomScaleNormal="100" zoomScaleSheetLayoutView="70" workbookViewId="0">
      <selection activeCell="R646" sqref="R646"/>
    </sheetView>
  </sheetViews>
  <sheetFormatPr defaultColWidth="9" defaultRowHeight="14.4" x14ac:dyDescent="0.3"/>
  <cols>
    <col min="1" max="1" width="13.6640625" style="61" customWidth="1"/>
    <col min="2" max="2" width="69.77734375" style="75" customWidth="1"/>
    <col min="3" max="3" width="33.21875" style="61" customWidth="1"/>
    <col min="4" max="4" width="12.77734375" style="61" customWidth="1"/>
    <col min="5" max="5" width="11.109375" style="30" customWidth="1"/>
    <col min="6" max="6" width="11.44140625" style="30" customWidth="1"/>
    <col min="7" max="7" width="8.33203125" style="29" customWidth="1"/>
    <col min="8" max="8" width="12.88671875" style="29" customWidth="1"/>
    <col min="9" max="9" width="8.33203125" style="29" customWidth="1"/>
    <col min="10" max="10" width="11.5546875" style="29" customWidth="1"/>
    <col min="11" max="11" width="16.77734375" style="51" customWidth="1"/>
    <col min="12" max="12" width="9" style="61"/>
    <col min="13" max="13" width="9" style="28"/>
    <col min="14" max="16384" width="9" style="27"/>
  </cols>
  <sheetData>
    <row r="1" spans="1:11" ht="15.6" x14ac:dyDescent="0.3">
      <c r="A1" s="337" t="s">
        <v>1250</v>
      </c>
      <c r="B1" s="60"/>
      <c r="C1" s="59"/>
      <c r="D1" s="59"/>
      <c r="E1" s="39"/>
      <c r="F1" s="39"/>
      <c r="G1" s="38"/>
      <c r="H1" s="38"/>
      <c r="I1" s="38"/>
      <c r="J1" s="38"/>
      <c r="K1" s="49"/>
    </row>
    <row r="2" spans="1:11" ht="15.6" x14ac:dyDescent="0.3">
      <c r="A2" s="337" t="s">
        <v>1310</v>
      </c>
      <c r="B2" s="63"/>
      <c r="C2" s="59"/>
      <c r="D2" s="59"/>
      <c r="E2" s="59"/>
      <c r="F2" s="59"/>
      <c r="G2" s="59"/>
      <c r="H2" s="59"/>
      <c r="I2" s="59"/>
      <c r="J2" s="64"/>
      <c r="K2" s="49"/>
    </row>
    <row r="3" spans="1:11" ht="15.6" x14ac:dyDescent="0.3">
      <c r="A3" s="337" t="s">
        <v>1249</v>
      </c>
      <c r="B3" s="63"/>
      <c r="C3" s="59"/>
      <c r="D3" s="59"/>
      <c r="E3" s="59"/>
      <c r="F3" s="59"/>
      <c r="G3" s="59"/>
      <c r="H3" s="59"/>
      <c r="I3" s="59"/>
      <c r="J3" s="64"/>
      <c r="K3" s="49"/>
    </row>
    <row r="4" spans="1:11" ht="15.6" x14ac:dyDescent="0.3">
      <c r="A4" s="337" t="s">
        <v>1251</v>
      </c>
      <c r="B4" s="63"/>
      <c r="C4" s="59"/>
      <c r="D4" s="59"/>
      <c r="E4" s="59"/>
      <c r="F4" s="59"/>
      <c r="G4" s="59"/>
      <c r="H4" s="59"/>
      <c r="I4" s="59"/>
      <c r="J4" s="64"/>
      <c r="K4" s="49"/>
    </row>
    <row r="5" spans="1:11" ht="15.6" x14ac:dyDescent="0.3">
      <c r="A5" s="337" t="s">
        <v>1252</v>
      </c>
      <c r="B5" s="63"/>
      <c r="C5" s="59"/>
      <c r="D5" s="59"/>
      <c r="E5" s="59"/>
      <c r="F5" s="59"/>
      <c r="G5" s="59"/>
      <c r="H5" s="59"/>
      <c r="I5" s="59"/>
      <c r="J5" s="64"/>
      <c r="K5" s="49"/>
    </row>
    <row r="6" spans="1:11" ht="15.6" x14ac:dyDescent="0.3">
      <c r="A6" s="369" t="s">
        <v>703</v>
      </c>
      <c r="B6" s="369"/>
      <c r="C6" s="369"/>
      <c r="D6" s="369"/>
      <c r="E6" s="369"/>
      <c r="F6" s="369"/>
      <c r="G6" s="369"/>
      <c r="H6" s="369"/>
      <c r="I6" s="369"/>
      <c r="J6" s="369"/>
      <c r="K6" s="369"/>
    </row>
    <row r="7" spans="1:11" x14ac:dyDescent="0.3">
      <c r="A7" s="378" t="s">
        <v>1260</v>
      </c>
      <c r="B7" s="378"/>
      <c r="C7" s="378"/>
      <c r="D7" s="378"/>
      <c r="E7" s="378"/>
      <c r="F7" s="378"/>
      <c r="G7" s="378"/>
      <c r="H7" s="378"/>
      <c r="I7" s="378"/>
      <c r="J7" s="378"/>
      <c r="K7" s="378"/>
    </row>
    <row r="8" spans="1:11" x14ac:dyDescent="0.3">
      <c r="A8" s="370" t="s">
        <v>62</v>
      </c>
      <c r="B8" s="370"/>
      <c r="C8" s="370"/>
      <c r="D8" s="371" t="s">
        <v>3</v>
      </c>
      <c r="E8" s="371"/>
      <c r="F8" s="65" t="s">
        <v>14</v>
      </c>
      <c r="G8" s="371" t="s">
        <v>63</v>
      </c>
      <c r="H8" s="371"/>
      <c r="I8" s="371" t="s">
        <v>64</v>
      </c>
      <c r="J8" s="371"/>
      <c r="K8" s="66" t="s">
        <v>65</v>
      </c>
    </row>
    <row r="9" spans="1:11" ht="30" customHeight="1" x14ac:dyDescent="0.3">
      <c r="A9" s="31">
        <v>5914640</v>
      </c>
      <c r="B9" s="365" t="s">
        <v>66</v>
      </c>
      <c r="C9" s="366"/>
      <c r="D9" s="364" t="s">
        <v>22</v>
      </c>
      <c r="E9" s="364"/>
      <c r="F9" s="31" t="s">
        <v>26</v>
      </c>
      <c r="G9" s="367">
        <v>1</v>
      </c>
      <c r="H9" s="367"/>
      <c r="I9" s="413">
        <v>0.38</v>
      </c>
      <c r="J9" s="413"/>
      <c r="K9" s="42">
        <v>0.38</v>
      </c>
    </row>
    <row r="10" spans="1:11" x14ac:dyDescent="0.3">
      <c r="A10" s="63"/>
      <c r="B10" s="63"/>
      <c r="C10" s="63"/>
      <c r="D10" s="63"/>
      <c r="E10" s="63"/>
      <c r="F10" s="63"/>
      <c r="G10" s="368" t="s">
        <v>67</v>
      </c>
      <c r="H10" s="368"/>
      <c r="I10" s="368"/>
      <c r="J10" s="368"/>
      <c r="K10" s="19">
        <v>0.38</v>
      </c>
    </row>
    <row r="11" spans="1:11" x14ac:dyDescent="0.3">
      <c r="A11" s="63"/>
      <c r="B11" s="63"/>
      <c r="C11" s="63"/>
      <c r="D11" s="63"/>
      <c r="E11" s="63"/>
      <c r="F11" s="63"/>
      <c r="G11" s="368" t="s">
        <v>68</v>
      </c>
      <c r="H11" s="368"/>
      <c r="I11" s="368"/>
      <c r="J11" s="368"/>
      <c r="K11" s="19">
        <v>0.38</v>
      </c>
    </row>
    <row r="12" spans="1:11" x14ac:dyDescent="0.3">
      <c r="A12" s="63"/>
      <c r="B12" s="63"/>
      <c r="C12" s="63"/>
      <c r="D12" s="63"/>
      <c r="E12" s="63"/>
      <c r="F12" s="63"/>
      <c r="G12" s="377"/>
      <c r="H12" s="377"/>
      <c r="I12" s="377"/>
      <c r="J12" s="377"/>
      <c r="K12" s="377"/>
    </row>
    <row r="13" spans="1:11" ht="32.25" customHeight="1" x14ac:dyDescent="0.3">
      <c r="A13" s="378" t="s">
        <v>69</v>
      </c>
      <c r="B13" s="378"/>
      <c r="C13" s="378"/>
      <c r="D13" s="378"/>
      <c r="E13" s="378"/>
      <c r="F13" s="378"/>
      <c r="G13" s="378"/>
      <c r="H13" s="378"/>
      <c r="I13" s="378"/>
      <c r="J13" s="378"/>
      <c r="K13" s="378"/>
    </row>
    <row r="14" spans="1:11" x14ac:dyDescent="0.3">
      <c r="A14" s="370" t="s">
        <v>62</v>
      </c>
      <c r="B14" s="370"/>
      <c r="C14" s="370"/>
      <c r="D14" s="371" t="s">
        <v>3</v>
      </c>
      <c r="E14" s="371"/>
      <c r="F14" s="65" t="s">
        <v>14</v>
      </c>
      <c r="G14" s="371" t="s">
        <v>63</v>
      </c>
      <c r="H14" s="371"/>
      <c r="I14" s="371" t="s">
        <v>64</v>
      </c>
      <c r="J14" s="371"/>
      <c r="K14" s="66" t="s">
        <v>65</v>
      </c>
    </row>
    <row r="15" spans="1:11" ht="30" customHeight="1" x14ac:dyDescent="0.3">
      <c r="A15" s="31">
        <v>5914639</v>
      </c>
      <c r="B15" s="365" t="s">
        <v>70</v>
      </c>
      <c r="C15" s="366"/>
      <c r="D15" s="364" t="s">
        <v>22</v>
      </c>
      <c r="E15" s="364"/>
      <c r="F15" s="31" t="s">
        <v>26</v>
      </c>
      <c r="G15" s="367">
        <v>1</v>
      </c>
      <c r="H15" s="367"/>
      <c r="I15" s="413">
        <v>0.48</v>
      </c>
      <c r="J15" s="413"/>
      <c r="K15" s="42">
        <v>0.48</v>
      </c>
    </row>
    <row r="16" spans="1:11" x14ac:dyDescent="0.3">
      <c r="A16" s="63"/>
      <c r="B16" s="63"/>
      <c r="C16" s="63"/>
      <c r="D16" s="63"/>
      <c r="E16" s="63"/>
      <c r="F16" s="63"/>
      <c r="G16" s="368" t="s">
        <v>67</v>
      </c>
      <c r="H16" s="368"/>
      <c r="I16" s="368"/>
      <c r="J16" s="368"/>
      <c r="K16" s="19">
        <v>0.48</v>
      </c>
    </row>
    <row r="17" spans="1:13" x14ac:dyDescent="0.3">
      <c r="A17" s="63"/>
      <c r="B17" s="63"/>
      <c r="C17" s="63"/>
      <c r="D17" s="63"/>
      <c r="E17" s="63"/>
      <c r="F17" s="63"/>
      <c r="G17" s="368" t="s">
        <v>68</v>
      </c>
      <c r="H17" s="368"/>
      <c r="I17" s="368"/>
      <c r="J17" s="368"/>
      <c r="K17" s="19">
        <v>0.48</v>
      </c>
      <c r="L17" s="54"/>
    </row>
    <row r="18" spans="1:13" x14ac:dyDescent="0.3">
      <c r="A18" s="63"/>
      <c r="B18" s="63"/>
      <c r="C18" s="63"/>
      <c r="D18" s="63"/>
      <c r="E18" s="63"/>
      <c r="F18" s="63"/>
      <c r="G18" s="377"/>
      <c r="H18" s="377"/>
      <c r="I18" s="377"/>
      <c r="J18" s="377"/>
      <c r="K18" s="377"/>
    </row>
    <row r="19" spans="1:13" x14ac:dyDescent="0.3">
      <c r="A19" s="378" t="s">
        <v>1261</v>
      </c>
      <c r="B19" s="378"/>
      <c r="C19" s="378"/>
      <c r="D19" s="378"/>
      <c r="E19" s="378"/>
      <c r="F19" s="378"/>
      <c r="G19" s="378"/>
      <c r="H19" s="378"/>
      <c r="I19" s="378"/>
      <c r="J19" s="378"/>
      <c r="K19" s="378"/>
    </row>
    <row r="20" spans="1:13" x14ac:dyDescent="0.3">
      <c r="A20" s="370" t="s">
        <v>71</v>
      </c>
      <c r="B20" s="370"/>
      <c r="C20" s="370"/>
      <c r="D20" s="371" t="s">
        <v>3</v>
      </c>
      <c r="E20" s="371"/>
      <c r="F20" s="65" t="s">
        <v>14</v>
      </c>
      <c r="G20" s="371" t="s">
        <v>63</v>
      </c>
      <c r="H20" s="371"/>
      <c r="I20" s="371" t="s">
        <v>64</v>
      </c>
      <c r="J20" s="371"/>
      <c r="K20" s="66" t="s">
        <v>65</v>
      </c>
    </row>
    <row r="21" spans="1:13" ht="33" customHeight="1" x14ac:dyDescent="0.3">
      <c r="A21" s="31" t="s">
        <v>72</v>
      </c>
      <c r="B21" s="365" t="s">
        <v>73</v>
      </c>
      <c r="C21" s="366"/>
      <c r="D21" s="364" t="s">
        <v>74</v>
      </c>
      <c r="E21" s="364"/>
      <c r="F21" s="31" t="s">
        <v>15</v>
      </c>
      <c r="G21" s="367">
        <v>6</v>
      </c>
      <c r="H21" s="367"/>
      <c r="I21" s="363">
        <v>169.46</v>
      </c>
      <c r="J21" s="363"/>
      <c r="K21" s="42">
        <v>1016.76</v>
      </c>
    </row>
    <row r="22" spans="1:13" ht="16.5" customHeight="1" x14ac:dyDescent="0.3">
      <c r="A22" s="31" t="s">
        <v>75</v>
      </c>
      <c r="B22" s="365" t="s">
        <v>76</v>
      </c>
      <c r="C22" s="366"/>
      <c r="D22" s="364" t="s">
        <v>74</v>
      </c>
      <c r="E22" s="364"/>
      <c r="F22" s="31" t="s">
        <v>60</v>
      </c>
      <c r="G22" s="367">
        <v>24</v>
      </c>
      <c r="H22" s="367"/>
      <c r="I22" s="363">
        <v>7.63</v>
      </c>
      <c r="J22" s="363"/>
      <c r="K22" s="42">
        <v>183.12</v>
      </c>
    </row>
    <row r="23" spans="1:13" x14ac:dyDescent="0.3">
      <c r="A23" s="31" t="s">
        <v>77</v>
      </c>
      <c r="B23" s="365" t="s">
        <v>78</v>
      </c>
      <c r="C23" s="366"/>
      <c r="D23" s="364" t="s">
        <v>74</v>
      </c>
      <c r="E23" s="364"/>
      <c r="F23" s="31" t="s">
        <v>79</v>
      </c>
      <c r="G23" s="367">
        <v>0.66</v>
      </c>
      <c r="H23" s="367"/>
      <c r="I23" s="363">
        <v>9.15</v>
      </c>
      <c r="J23" s="363"/>
      <c r="K23" s="42">
        <v>6.03</v>
      </c>
    </row>
    <row r="24" spans="1:13" ht="33" customHeight="1" x14ac:dyDescent="0.3">
      <c r="A24" s="31" t="s">
        <v>80</v>
      </c>
      <c r="B24" s="365" t="s">
        <v>81</v>
      </c>
      <c r="C24" s="366"/>
      <c r="D24" s="364" t="s">
        <v>74</v>
      </c>
      <c r="E24" s="364"/>
      <c r="F24" s="31" t="s">
        <v>60</v>
      </c>
      <c r="G24" s="367">
        <v>6</v>
      </c>
      <c r="H24" s="367"/>
      <c r="I24" s="363">
        <v>4.63</v>
      </c>
      <c r="J24" s="363"/>
      <c r="K24" s="42">
        <v>27.78</v>
      </c>
    </row>
    <row r="25" spans="1:13" x14ac:dyDescent="0.3">
      <c r="A25" s="63"/>
      <c r="B25" s="63"/>
      <c r="C25" s="63"/>
      <c r="D25" s="63"/>
      <c r="E25" s="63"/>
      <c r="F25" s="63"/>
      <c r="G25" s="368" t="s">
        <v>82</v>
      </c>
      <c r="H25" s="368"/>
      <c r="I25" s="368"/>
      <c r="J25" s="368"/>
      <c r="K25" s="19">
        <v>1233.69</v>
      </c>
    </row>
    <row r="26" spans="1:13" x14ac:dyDescent="0.3">
      <c r="A26" s="370" t="s">
        <v>83</v>
      </c>
      <c r="B26" s="370"/>
      <c r="C26" s="370"/>
      <c r="D26" s="371" t="s">
        <v>3</v>
      </c>
      <c r="E26" s="371"/>
      <c r="F26" s="65" t="s">
        <v>14</v>
      </c>
      <c r="G26" s="371" t="s">
        <v>63</v>
      </c>
      <c r="H26" s="371"/>
      <c r="I26" s="371" t="s">
        <v>64</v>
      </c>
      <c r="J26" s="371"/>
      <c r="K26" s="66" t="s">
        <v>65</v>
      </c>
    </row>
    <row r="27" spans="1:13" s="45" customFormat="1" ht="15" customHeight="1" x14ac:dyDescent="0.3">
      <c r="A27" s="43">
        <v>88262</v>
      </c>
      <c r="B27" s="372" t="s">
        <v>84</v>
      </c>
      <c r="C27" s="373"/>
      <c r="D27" s="374" t="s">
        <v>74</v>
      </c>
      <c r="E27" s="374"/>
      <c r="F27" s="43" t="s">
        <v>85</v>
      </c>
      <c r="G27" s="375">
        <v>4.0670817899999996</v>
      </c>
      <c r="H27" s="375"/>
      <c r="I27" s="376">
        <v>27.54</v>
      </c>
      <c r="J27" s="376"/>
      <c r="K27" s="21">
        <v>112</v>
      </c>
      <c r="L27" s="57"/>
      <c r="M27" s="44"/>
    </row>
    <row r="28" spans="1:13" s="45" customFormat="1" x14ac:dyDescent="0.3">
      <c r="A28" s="43">
        <v>88316</v>
      </c>
      <c r="B28" s="372" t="s">
        <v>87</v>
      </c>
      <c r="C28" s="373"/>
      <c r="D28" s="374" t="s">
        <v>74</v>
      </c>
      <c r="E28" s="374"/>
      <c r="F28" s="43" t="s">
        <v>85</v>
      </c>
      <c r="G28" s="375">
        <v>8.1341635799999992</v>
      </c>
      <c r="H28" s="375"/>
      <c r="I28" s="376">
        <v>21.94</v>
      </c>
      <c r="J28" s="376"/>
      <c r="K28" s="21">
        <v>178.46</v>
      </c>
      <c r="L28" s="57"/>
      <c r="M28" s="44"/>
    </row>
    <row r="29" spans="1:13" x14ac:dyDescent="0.3">
      <c r="A29" s="63"/>
      <c r="B29" s="63"/>
      <c r="C29" s="63"/>
      <c r="D29" s="63"/>
      <c r="E29" s="63"/>
      <c r="F29" s="63"/>
      <c r="G29" s="368" t="s">
        <v>88</v>
      </c>
      <c r="H29" s="368"/>
      <c r="I29" s="368"/>
      <c r="J29" s="368"/>
      <c r="K29" s="19">
        <v>290.46000000000004</v>
      </c>
    </row>
    <row r="30" spans="1:13" x14ac:dyDescent="0.3">
      <c r="A30" s="370" t="s">
        <v>89</v>
      </c>
      <c r="B30" s="370"/>
      <c r="C30" s="370"/>
      <c r="D30" s="371" t="s">
        <v>3</v>
      </c>
      <c r="E30" s="371"/>
      <c r="F30" s="65" t="s">
        <v>14</v>
      </c>
      <c r="G30" s="371" t="s">
        <v>63</v>
      </c>
      <c r="H30" s="371"/>
      <c r="I30" s="371" t="s">
        <v>64</v>
      </c>
      <c r="J30" s="371"/>
      <c r="K30" s="66" t="s">
        <v>65</v>
      </c>
    </row>
    <row r="31" spans="1:13" s="45" customFormat="1" ht="33.75" customHeight="1" x14ac:dyDescent="0.3">
      <c r="A31" s="43">
        <v>94962</v>
      </c>
      <c r="B31" s="372" t="s">
        <v>90</v>
      </c>
      <c r="C31" s="373"/>
      <c r="D31" s="374" t="s">
        <v>74</v>
      </c>
      <c r="E31" s="374"/>
      <c r="F31" s="43" t="s">
        <v>18</v>
      </c>
      <c r="G31" s="375">
        <v>0.06</v>
      </c>
      <c r="H31" s="375"/>
      <c r="I31" s="376">
        <v>286.74</v>
      </c>
      <c r="J31" s="376"/>
      <c r="K31" s="21">
        <v>17.2</v>
      </c>
      <c r="L31" s="57"/>
      <c r="M31" s="44"/>
    </row>
    <row r="32" spans="1:13" x14ac:dyDescent="0.3">
      <c r="A32" s="63"/>
      <c r="B32" s="63"/>
      <c r="C32" s="63"/>
      <c r="D32" s="63"/>
      <c r="E32" s="63"/>
      <c r="F32" s="63"/>
      <c r="G32" s="368" t="s">
        <v>91</v>
      </c>
      <c r="H32" s="368"/>
      <c r="I32" s="368"/>
      <c r="J32" s="368"/>
      <c r="K32" s="19">
        <v>17.2</v>
      </c>
    </row>
    <row r="33" spans="1:11" x14ac:dyDescent="0.3">
      <c r="A33" s="63"/>
      <c r="B33" s="63"/>
      <c r="C33" s="63"/>
      <c r="D33" s="63"/>
      <c r="E33" s="63"/>
      <c r="F33" s="63"/>
      <c r="G33" s="368" t="s">
        <v>68</v>
      </c>
      <c r="H33" s="368"/>
      <c r="I33" s="368"/>
      <c r="J33" s="368"/>
      <c r="K33" s="19">
        <v>1541.3500000000001</v>
      </c>
    </row>
    <row r="34" spans="1:11" x14ac:dyDescent="0.3">
      <c r="A34" s="63"/>
      <c r="B34" s="63"/>
      <c r="C34" s="63"/>
      <c r="D34" s="63"/>
      <c r="E34" s="63"/>
      <c r="F34" s="63"/>
      <c r="G34" s="377"/>
      <c r="H34" s="377"/>
      <c r="I34" s="377"/>
      <c r="J34" s="377"/>
      <c r="K34" s="377"/>
    </row>
    <row r="35" spans="1:11" ht="33.75" customHeight="1" x14ac:dyDescent="0.3">
      <c r="A35" s="378" t="s">
        <v>1262</v>
      </c>
      <c r="B35" s="378"/>
      <c r="C35" s="378"/>
      <c r="D35" s="378"/>
      <c r="E35" s="378"/>
      <c r="F35" s="378"/>
      <c r="G35" s="378"/>
      <c r="H35" s="378"/>
      <c r="I35" s="378"/>
      <c r="J35" s="378"/>
      <c r="K35" s="405"/>
    </row>
    <row r="36" spans="1:11" x14ac:dyDescent="0.3">
      <c r="A36" s="370" t="s">
        <v>704</v>
      </c>
      <c r="B36" s="370"/>
      <c r="C36" s="370"/>
      <c r="D36" s="371" t="s">
        <v>3</v>
      </c>
      <c r="E36" s="371"/>
      <c r="F36" s="65" t="s">
        <v>14</v>
      </c>
      <c r="G36" s="371" t="s">
        <v>63</v>
      </c>
      <c r="H36" s="371"/>
      <c r="I36" s="371" t="s">
        <v>64</v>
      </c>
      <c r="J36" s="371"/>
      <c r="K36" s="66" t="s">
        <v>65</v>
      </c>
    </row>
    <row r="37" spans="1:11" x14ac:dyDescent="0.3">
      <c r="A37" s="31" t="s">
        <v>702</v>
      </c>
      <c r="B37" s="365" t="s">
        <v>92</v>
      </c>
      <c r="C37" s="366"/>
      <c r="D37" s="364" t="s">
        <v>699</v>
      </c>
      <c r="E37" s="364"/>
      <c r="F37" s="31" t="s">
        <v>94</v>
      </c>
      <c r="G37" s="367">
        <v>0.1</v>
      </c>
      <c r="H37" s="367"/>
      <c r="I37" s="363">
        <v>372.8</v>
      </c>
      <c r="J37" s="363"/>
      <c r="K37" s="42">
        <v>37.28</v>
      </c>
    </row>
    <row r="38" spans="1:11" ht="15" customHeight="1" x14ac:dyDescent="0.3">
      <c r="A38" s="31" t="s">
        <v>95</v>
      </c>
      <c r="B38" s="365" t="s">
        <v>96</v>
      </c>
      <c r="C38" s="366"/>
      <c r="D38" s="364" t="s">
        <v>93</v>
      </c>
      <c r="E38" s="364"/>
      <c r="F38" s="31" t="s">
        <v>97</v>
      </c>
      <c r="G38" s="367">
        <v>1</v>
      </c>
      <c r="H38" s="367"/>
      <c r="I38" s="363">
        <v>145.54</v>
      </c>
      <c r="J38" s="363"/>
      <c r="K38" s="42">
        <v>145.54</v>
      </c>
    </row>
    <row r="39" spans="1:11" x14ac:dyDescent="0.3">
      <c r="A39" s="31" t="s">
        <v>98</v>
      </c>
      <c r="B39" s="365" t="s">
        <v>99</v>
      </c>
      <c r="C39" s="366"/>
      <c r="D39" s="364" t="s">
        <v>93</v>
      </c>
      <c r="E39" s="364"/>
      <c r="F39" s="31" t="s">
        <v>97</v>
      </c>
      <c r="G39" s="367">
        <v>2</v>
      </c>
      <c r="H39" s="367"/>
      <c r="I39" s="363">
        <v>188.43</v>
      </c>
      <c r="J39" s="363"/>
      <c r="K39" s="42">
        <v>376.86</v>
      </c>
    </row>
    <row r="40" spans="1:11" ht="15" customHeight="1" x14ac:dyDescent="0.3">
      <c r="A40" s="31" t="s">
        <v>100</v>
      </c>
      <c r="B40" s="365" t="s">
        <v>101</v>
      </c>
      <c r="C40" s="366"/>
      <c r="D40" s="364" t="s">
        <v>93</v>
      </c>
      <c r="E40" s="364"/>
      <c r="F40" s="31" t="s">
        <v>97</v>
      </c>
      <c r="G40" s="367">
        <v>1</v>
      </c>
      <c r="H40" s="367"/>
      <c r="I40" s="363">
        <v>130.24</v>
      </c>
      <c r="J40" s="363"/>
      <c r="K40" s="42">
        <v>130.24</v>
      </c>
    </row>
    <row r="41" spans="1:11" x14ac:dyDescent="0.3">
      <c r="A41" s="63"/>
      <c r="B41" s="63"/>
      <c r="C41" s="63"/>
      <c r="D41" s="63"/>
      <c r="E41" s="63"/>
      <c r="F41" s="63"/>
      <c r="G41" s="368" t="s">
        <v>82</v>
      </c>
      <c r="H41" s="368"/>
      <c r="I41" s="368"/>
      <c r="J41" s="368"/>
      <c r="K41" s="19">
        <v>689.92000000000007</v>
      </c>
    </row>
    <row r="42" spans="1:11" x14ac:dyDescent="0.3">
      <c r="A42" s="370" t="s">
        <v>132</v>
      </c>
      <c r="B42" s="370"/>
      <c r="C42" s="370"/>
      <c r="D42" s="371" t="s">
        <v>3</v>
      </c>
      <c r="E42" s="371"/>
      <c r="F42" s="65" t="s">
        <v>14</v>
      </c>
      <c r="G42" s="371" t="s">
        <v>63</v>
      </c>
      <c r="H42" s="371"/>
      <c r="I42" s="371" t="s">
        <v>64</v>
      </c>
      <c r="J42" s="371"/>
      <c r="K42" s="66" t="s">
        <v>65</v>
      </c>
    </row>
    <row r="43" spans="1:11" ht="30" customHeight="1" x14ac:dyDescent="0.3">
      <c r="A43" s="31" t="s">
        <v>102</v>
      </c>
      <c r="B43" s="365" t="s">
        <v>103</v>
      </c>
      <c r="C43" s="366"/>
      <c r="D43" s="364" t="s">
        <v>93</v>
      </c>
      <c r="E43" s="364"/>
      <c r="F43" s="31" t="s">
        <v>97</v>
      </c>
      <c r="G43" s="367">
        <v>2</v>
      </c>
      <c r="H43" s="367"/>
      <c r="I43" s="363">
        <v>216.12</v>
      </c>
      <c r="J43" s="363"/>
      <c r="K43" s="42">
        <v>432.24</v>
      </c>
    </row>
    <row r="44" spans="1:11" ht="15" customHeight="1" x14ac:dyDescent="0.3">
      <c r="A44" s="63"/>
      <c r="B44" s="63"/>
      <c r="C44" s="63"/>
      <c r="D44" s="63"/>
      <c r="E44" s="63"/>
      <c r="F44" s="63"/>
      <c r="G44" s="368" t="s">
        <v>136</v>
      </c>
      <c r="H44" s="368"/>
      <c r="I44" s="368"/>
      <c r="J44" s="368"/>
      <c r="K44" s="19">
        <v>432.24</v>
      </c>
    </row>
    <row r="45" spans="1:11" x14ac:dyDescent="0.3">
      <c r="A45" s="370" t="s">
        <v>104</v>
      </c>
      <c r="B45" s="370"/>
      <c r="C45" s="370"/>
      <c r="D45" s="371" t="s">
        <v>3</v>
      </c>
      <c r="E45" s="371"/>
      <c r="F45" s="65" t="s">
        <v>14</v>
      </c>
      <c r="G45" s="371" t="s">
        <v>63</v>
      </c>
      <c r="H45" s="371"/>
      <c r="I45" s="371" t="s">
        <v>64</v>
      </c>
      <c r="J45" s="371"/>
      <c r="K45" s="66" t="s">
        <v>65</v>
      </c>
    </row>
    <row r="46" spans="1:11" x14ac:dyDescent="0.3">
      <c r="A46" s="31" t="s">
        <v>105</v>
      </c>
      <c r="B46" s="365" t="s">
        <v>106</v>
      </c>
      <c r="C46" s="366"/>
      <c r="D46" s="364" t="s">
        <v>93</v>
      </c>
      <c r="E46" s="364"/>
      <c r="F46" s="31" t="s">
        <v>85</v>
      </c>
      <c r="G46" s="367">
        <v>1</v>
      </c>
      <c r="H46" s="367"/>
      <c r="I46" s="363">
        <v>122.02</v>
      </c>
      <c r="J46" s="363"/>
      <c r="K46" s="42">
        <v>122.02</v>
      </c>
    </row>
    <row r="47" spans="1:11" ht="16.5" customHeight="1" x14ac:dyDescent="0.3">
      <c r="A47" s="31" t="s">
        <v>107</v>
      </c>
      <c r="B47" s="365" t="s">
        <v>108</v>
      </c>
      <c r="C47" s="366"/>
      <c r="D47" s="364" t="s">
        <v>93</v>
      </c>
      <c r="E47" s="364"/>
      <c r="F47" s="31" t="s">
        <v>85</v>
      </c>
      <c r="G47" s="367">
        <v>8</v>
      </c>
      <c r="H47" s="367"/>
      <c r="I47" s="363">
        <v>122</v>
      </c>
      <c r="J47" s="363"/>
      <c r="K47" s="42">
        <v>976</v>
      </c>
    </row>
    <row r="48" spans="1:11" x14ac:dyDescent="0.3">
      <c r="A48" s="63"/>
      <c r="B48" s="63"/>
      <c r="C48" s="63"/>
      <c r="D48" s="63"/>
      <c r="E48" s="63"/>
      <c r="F48" s="63"/>
      <c r="G48" s="368" t="s">
        <v>109</v>
      </c>
      <c r="H48" s="368"/>
      <c r="I48" s="368"/>
      <c r="J48" s="368"/>
      <c r="K48" s="19">
        <v>1098.02</v>
      </c>
    </row>
    <row r="49" spans="1:13" x14ac:dyDescent="0.3">
      <c r="A49" s="370" t="s">
        <v>83</v>
      </c>
      <c r="B49" s="370"/>
      <c r="C49" s="370"/>
      <c r="D49" s="371" t="s">
        <v>3</v>
      </c>
      <c r="E49" s="371"/>
      <c r="F49" s="65" t="s">
        <v>14</v>
      </c>
      <c r="G49" s="371" t="s">
        <v>63</v>
      </c>
      <c r="H49" s="371"/>
      <c r="I49" s="371" t="s">
        <v>64</v>
      </c>
      <c r="J49" s="371"/>
      <c r="K49" s="66" t="s">
        <v>65</v>
      </c>
    </row>
    <row r="50" spans="1:13" s="45" customFormat="1" ht="15" customHeight="1" x14ac:dyDescent="0.3">
      <c r="A50" s="43">
        <v>88253</v>
      </c>
      <c r="B50" s="372" t="s">
        <v>111</v>
      </c>
      <c r="C50" s="373"/>
      <c r="D50" s="374" t="s">
        <v>74</v>
      </c>
      <c r="E50" s="374"/>
      <c r="F50" s="43" t="s">
        <v>85</v>
      </c>
      <c r="G50" s="375">
        <v>8</v>
      </c>
      <c r="H50" s="375"/>
      <c r="I50" s="376">
        <v>18.95</v>
      </c>
      <c r="J50" s="376"/>
      <c r="K50" s="21">
        <v>151.6</v>
      </c>
      <c r="L50" s="57"/>
      <c r="M50" s="44"/>
    </row>
    <row r="51" spans="1:13" s="45" customFormat="1" ht="15" customHeight="1" x14ac:dyDescent="0.3">
      <c r="A51" s="43">
        <v>90775</v>
      </c>
      <c r="B51" s="372" t="s">
        <v>112</v>
      </c>
      <c r="C51" s="373"/>
      <c r="D51" s="374" t="s">
        <v>74</v>
      </c>
      <c r="E51" s="374"/>
      <c r="F51" s="43" t="s">
        <v>85</v>
      </c>
      <c r="G51" s="375">
        <v>8</v>
      </c>
      <c r="H51" s="375"/>
      <c r="I51" s="376">
        <v>28.88</v>
      </c>
      <c r="J51" s="376"/>
      <c r="K51" s="21">
        <v>231.04</v>
      </c>
      <c r="L51" s="57"/>
      <c r="M51" s="44"/>
    </row>
    <row r="52" spans="1:13" s="45" customFormat="1" ht="15" customHeight="1" x14ac:dyDescent="0.3">
      <c r="A52" s="43">
        <v>88321</v>
      </c>
      <c r="B52" s="372" t="s">
        <v>113</v>
      </c>
      <c r="C52" s="373"/>
      <c r="D52" s="374" t="s">
        <v>74</v>
      </c>
      <c r="E52" s="374"/>
      <c r="F52" s="43" t="s">
        <v>85</v>
      </c>
      <c r="G52" s="375">
        <v>7.9996999999999998</v>
      </c>
      <c r="H52" s="375"/>
      <c r="I52" s="376">
        <v>32.03</v>
      </c>
      <c r="J52" s="376"/>
      <c r="K52" s="21">
        <v>256.23</v>
      </c>
      <c r="L52" s="57"/>
      <c r="M52" s="44"/>
    </row>
    <row r="53" spans="1:13" s="45" customFormat="1" ht="15" customHeight="1" x14ac:dyDescent="0.3">
      <c r="A53" s="43">
        <v>90781</v>
      </c>
      <c r="B53" s="372" t="s">
        <v>114</v>
      </c>
      <c r="C53" s="373"/>
      <c r="D53" s="374" t="s">
        <v>74</v>
      </c>
      <c r="E53" s="374"/>
      <c r="F53" s="43" t="s">
        <v>85</v>
      </c>
      <c r="G53" s="375">
        <v>7.9996999999999998</v>
      </c>
      <c r="H53" s="375"/>
      <c r="I53" s="376">
        <v>39.51</v>
      </c>
      <c r="J53" s="376"/>
      <c r="K53" s="21">
        <v>316.06</v>
      </c>
      <c r="L53" s="57"/>
      <c r="M53" s="44"/>
    </row>
    <row r="54" spans="1:13" x14ac:dyDescent="0.3">
      <c r="A54" s="63"/>
      <c r="B54" s="63"/>
      <c r="C54" s="63"/>
      <c r="D54" s="63"/>
      <c r="E54" s="63"/>
      <c r="F54" s="63"/>
      <c r="G54" s="368" t="s">
        <v>88</v>
      </c>
      <c r="H54" s="368"/>
      <c r="I54" s="368"/>
      <c r="J54" s="368"/>
      <c r="K54" s="19">
        <v>954.93000000000006</v>
      </c>
    </row>
    <row r="55" spans="1:13" x14ac:dyDescent="0.3">
      <c r="A55" s="63"/>
      <c r="B55" s="63"/>
      <c r="C55" s="63"/>
      <c r="D55" s="63"/>
      <c r="E55" s="63"/>
      <c r="F55" s="63"/>
      <c r="G55" s="412" t="s">
        <v>830</v>
      </c>
      <c r="H55" s="412"/>
      <c r="I55" s="412"/>
      <c r="J55" s="412"/>
      <c r="K55" s="67">
        <v>3175.11</v>
      </c>
      <c r="L55" s="54"/>
    </row>
    <row r="56" spans="1:13" x14ac:dyDescent="0.3">
      <c r="A56" s="63"/>
      <c r="B56" s="63"/>
      <c r="C56" s="63"/>
      <c r="D56" s="63"/>
      <c r="E56" s="63"/>
      <c r="F56" s="63"/>
      <c r="G56" s="414" t="s">
        <v>829</v>
      </c>
      <c r="H56" s="415"/>
      <c r="I56" s="415"/>
      <c r="J56" s="416"/>
      <c r="K56" s="286">
        <v>0.45</v>
      </c>
      <c r="L56" s="53"/>
    </row>
    <row r="57" spans="1:13" x14ac:dyDescent="0.3">
      <c r="A57" s="63"/>
      <c r="B57" s="63"/>
      <c r="C57" s="63"/>
      <c r="D57" s="63"/>
      <c r="E57" s="63"/>
      <c r="F57" s="63"/>
      <c r="G57" s="377"/>
      <c r="H57" s="377"/>
      <c r="I57" s="377"/>
      <c r="J57" s="377"/>
      <c r="K57" s="377"/>
    </row>
    <row r="58" spans="1:13" x14ac:dyDescent="0.3">
      <c r="A58" s="378" t="s">
        <v>1263</v>
      </c>
      <c r="B58" s="378"/>
      <c r="C58" s="378"/>
      <c r="D58" s="378"/>
      <c r="E58" s="378"/>
      <c r="F58" s="378"/>
      <c r="G58" s="378"/>
      <c r="H58" s="378"/>
      <c r="I58" s="378"/>
      <c r="J58" s="378"/>
      <c r="K58" s="378"/>
    </row>
    <row r="59" spans="1:13" x14ac:dyDescent="0.3">
      <c r="A59" s="370" t="s">
        <v>71</v>
      </c>
      <c r="B59" s="370"/>
      <c r="C59" s="370"/>
      <c r="D59" s="371" t="s">
        <v>3</v>
      </c>
      <c r="E59" s="371"/>
      <c r="F59" s="65" t="s">
        <v>14</v>
      </c>
      <c r="G59" s="371" t="s">
        <v>63</v>
      </c>
      <c r="H59" s="371"/>
      <c r="I59" s="371" t="s">
        <v>64</v>
      </c>
      <c r="J59" s="371"/>
      <c r="K59" s="66" t="s">
        <v>65</v>
      </c>
    </row>
    <row r="60" spans="1:13" x14ac:dyDescent="0.3">
      <c r="A60" s="31" t="s">
        <v>115</v>
      </c>
      <c r="B60" s="365" t="s">
        <v>116</v>
      </c>
      <c r="C60" s="366"/>
      <c r="D60" s="364" t="s">
        <v>93</v>
      </c>
      <c r="E60" s="364"/>
      <c r="F60" s="31" t="s">
        <v>117</v>
      </c>
      <c r="G60" s="367">
        <v>12</v>
      </c>
      <c r="H60" s="367"/>
      <c r="I60" s="363">
        <v>1561</v>
      </c>
      <c r="J60" s="363"/>
      <c r="K60" s="42">
        <v>18732</v>
      </c>
    </row>
    <row r="61" spans="1:13" x14ac:dyDescent="0.3">
      <c r="A61" s="31" t="s">
        <v>118</v>
      </c>
      <c r="B61" s="365" t="s">
        <v>119</v>
      </c>
      <c r="C61" s="366"/>
      <c r="D61" s="364" t="s">
        <v>93</v>
      </c>
      <c r="E61" s="364"/>
      <c r="F61" s="31" t="s">
        <v>117</v>
      </c>
      <c r="G61" s="367">
        <v>12</v>
      </c>
      <c r="H61" s="367"/>
      <c r="I61" s="363">
        <v>1236.78</v>
      </c>
      <c r="J61" s="363"/>
      <c r="K61" s="42">
        <v>14841.36</v>
      </c>
    </row>
    <row r="62" spans="1:13" x14ac:dyDescent="0.3">
      <c r="A62" s="31" t="s">
        <v>120</v>
      </c>
      <c r="B62" s="365" t="s">
        <v>121</v>
      </c>
      <c r="C62" s="366"/>
      <c r="D62" s="364" t="s">
        <v>93</v>
      </c>
      <c r="E62" s="364"/>
      <c r="F62" s="31" t="s">
        <v>117</v>
      </c>
      <c r="G62" s="367">
        <v>12</v>
      </c>
      <c r="H62" s="367"/>
      <c r="I62" s="363">
        <v>263.88</v>
      </c>
      <c r="J62" s="363"/>
      <c r="K62" s="42">
        <v>3166.56</v>
      </c>
    </row>
    <row r="63" spans="1:13" x14ac:dyDescent="0.3">
      <c r="A63" s="63"/>
      <c r="B63" s="63"/>
      <c r="C63" s="63"/>
      <c r="D63" s="63"/>
      <c r="E63" s="63"/>
      <c r="F63" s="63"/>
      <c r="G63" s="368" t="s">
        <v>82</v>
      </c>
      <c r="H63" s="368"/>
      <c r="I63" s="368"/>
      <c r="J63" s="368"/>
      <c r="K63" s="19">
        <v>36739.919999999998</v>
      </c>
    </row>
    <row r="64" spans="1:13" x14ac:dyDescent="0.3">
      <c r="A64" s="370" t="s">
        <v>132</v>
      </c>
      <c r="B64" s="370"/>
      <c r="C64" s="370"/>
      <c r="D64" s="371" t="s">
        <v>3</v>
      </c>
      <c r="E64" s="371"/>
      <c r="F64" s="65" t="s">
        <v>14</v>
      </c>
      <c r="G64" s="371" t="s">
        <v>63</v>
      </c>
      <c r="H64" s="371"/>
      <c r="I64" s="371" t="s">
        <v>64</v>
      </c>
      <c r="J64" s="371"/>
      <c r="K64" s="66" t="s">
        <v>65</v>
      </c>
    </row>
    <row r="65" spans="1:13" ht="32.25" customHeight="1" x14ac:dyDescent="0.3">
      <c r="A65" s="31" t="s">
        <v>122</v>
      </c>
      <c r="B65" s="365" t="s">
        <v>123</v>
      </c>
      <c r="C65" s="366"/>
      <c r="D65" s="364" t="s">
        <v>93</v>
      </c>
      <c r="E65" s="364"/>
      <c r="F65" s="31" t="s">
        <v>117</v>
      </c>
      <c r="G65" s="367">
        <v>6</v>
      </c>
      <c r="H65" s="367"/>
      <c r="I65" s="363">
        <v>2959.48</v>
      </c>
      <c r="J65" s="363"/>
      <c r="K65" s="42">
        <v>17756.88</v>
      </c>
    </row>
    <row r="66" spans="1:13" ht="31.5" customHeight="1" x14ac:dyDescent="0.3">
      <c r="A66" s="31" t="s">
        <v>124</v>
      </c>
      <c r="B66" s="365" t="s">
        <v>125</v>
      </c>
      <c r="C66" s="366"/>
      <c r="D66" s="364" t="s">
        <v>93</v>
      </c>
      <c r="E66" s="364"/>
      <c r="F66" s="31" t="s">
        <v>117</v>
      </c>
      <c r="G66" s="367">
        <v>6</v>
      </c>
      <c r="H66" s="367"/>
      <c r="I66" s="363">
        <v>8274.9500000000007</v>
      </c>
      <c r="J66" s="363"/>
      <c r="K66" s="42">
        <v>49649.7</v>
      </c>
    </row>
    <row r="67" spans="1:13" x14ac:dyDescent="0.3">
      <c r="A67" s="63"/>
      <c r="B67" s="63"/>
      <c r="C67" s="63"/>
      <c r="D67" s="63"/>
      <c r="E67" s="63"/>
      <c r="F67" s="63"/>
      <c r="G67" s="368" t="s">
        <v>136</v>
      </c>
      <c r="H67" s="368"/>
      <c r="I67" s="368"/>
      <c r="J67" s="368"/>
      <c r="K67" s="19">
        <v>67406.58</v>
      </c>
    </row>
    <row r="68" spans="1:13" x14ac:dyDescent="0.3">
      <c r="A68" s="370" t="s">
        <v>83</v>
      </c>
      <c r="B68" s="370"/>
      <c r="C68" s="370"/>
      <c r="D68" s="371" t="s">
        <v>3</v>
      </c>
      <c r="E68" s="371"/>
      <c r="F68" s="65" t="s">
        <v>14</v>
      </c>
      <c r="G68" s="371" t="s">
        <v>63</v>
      </c>
      <c r="H68" s="371"/>
      <c r="I68" s="371" t="s">
        <v>64</v>
      </c>
      <c r="J68" s="371"/>
      <c r="K68" s="66" t="s">
        <v>65</v>
      </c>
    </row>
    <row r="69" spans="1:13" s="45" customFormat="1" ht="14.25" customHeight="1" x14ac:dyDescent="0.3">
      <c r="A69" s="43">
        <v>93565</v>
      </c>
      <c r="B69" s="372" t="s">
        <v>126</v>
      </c>
      <c r="C69" s="373"/>
      <c r="D69" s="374" t="s">
        <v>74</v>
      </c>
      <c r="E69" s="374"/>
      <c r="F69" s="43" t="s">
        <v>127</v>
      </c>
      <c r="G69" s="375">
        <v>6</v>
      </c>
      <c r="H69" s="375"/>
      <c r="I69" s="376">
        <v>21264.65</v>
      </c>
      <c r="J69" s="376"/>
      <c r="K69" s="21">
        <v>127587.9</v>
      </c>
      <c r="L69" s="57"/>
      <c r="M69" s="44"/>
    </row>
    <row r="70" spans="1:13" s="45" customFormat="1" x14ac:dyDescent="0.3">
      <c r="A70" s="43" t="s">
        <v>831</v>
      </c>
      <c r="B70" s="372" t="s">
        <v>832</v>
      </c>
      <c r="C70" s="373"/>
      <c r="D70" s="374" t="s">
        <v>74</v>
      </c>
      <c r="E70" s="374"/>
      <c r="F70" s="43" t="s">
        <v>127</v>
      </c>
      <c r="G70" s="375">
        <v>6</v>
      </c>
      <c r="H70" s="375"/>
      <c r="I70" s="403">
        <v>4680.6899999999996</v>
      </c>
      <c r="J70" s="404"/>
      <c r="K70" s="21">
        <v>28084.14</v>
      </c>
      <c r="L70" s="58"/>
      <c r="M70" s="44"/>
    </row>
    <row r="71" spans="1:13" s="45" customFormat="1" x14ac:dyDescent="0.3">
      <c r="A71" s="43" t="s">
        <v>833</v>
      </c>
      <c r="B71" s="372" t="s">
        <v>834</v>
      </c>
      <c r="C71" s="373"/>
      <c r="D71" s="374" t="s">
        <v>74</v>
      </c>
      <c r="E71" s="374"/>
      <c r="F71" s="43" t="s">
        <v>127</v>
      </c>
      <c r="G71" s="375">
        <v>12</v>
      </c>
      <c r="H71" s="375"/>
      <c r="I71" s="403">
        <v>4634.04</v>
      </c>
      <c r="J71" s="404"/>
      <c r="K71" s="21">
        <v>55608.480000000003</v>
      </c>
      <c r="L71" s="57"/>
      <c r="M71" s="44"/>
    </row>
    <row r="72" spans="1:13" x14ac:dyDescent="0.3">
      <c r="A72" s="63"/>
      <c r="B72" s="63"/>
      <c r="C72" s="63"/>
      <c r="D72" s="63"/>
      <c r="E72" s="63"/>
      <c r="F72" s="63"/>
      <c r="G72" s="368" t="s">
        <v>88</v>
      </c>
      <c r="H72" s="368"/>
      <c r="I72" s="368"/>
      <c r="J72" s="368"/>
      <c r="K72" s="19">
        <v>211280.52</v>
      </c>
    </row>
    <row r="73" spans="1:13" x14ac:dyDescent="0.3">
      <c r="A73" s="370" t="s">
        <v>89</v>
      </c>
      <c r="B73" s="370"/>
      <c r="C73" s="370"/>
      <c r="D73" s="371" t="s">
        <v>3</v>
      </c>
      <c r="E73" s="371"/>
      <c r="F73" s="65" t="s">
        <v>14</v>
      </c>
      <c r="G73" s="371" t="s">
        <v>63</v>
      </c>
      <c r="H73" s="371"/>
      <c r="I73" s="371" t="s">
        <v>64</v>
      </c>
      <c r="J73" s="371"/>
      <c r="K73" s="66" t="s">
        <v>65</v>
      </c>
    </row>
    <row r="74" spans="1:13" s="45" customFormat="1" ht="47.25" customHeight="1" x14ac:dyDescent="0.3">
      <c r="A74" s="43" t="s">
        <v>130</v>
      </c>
      <c r="B74" s="372" t="s">
        <v>131</v>
      </c>
      <c r="C74" s="373"/>
      <c r="D74" s="374" t="s">
        <v>74</v>
      </c>
      <c r="E74" s="374"/>
      <c r="F74" s="43" t="s">
        <v>127</v>
      </c>
      <c r="G74" s="375">
        <v>12</v>
      </c>
      <c r="H74" s="375"/>
      <c r="I74" s="376">
        <v>1428.3</v>
      </c>
      <c r="J74" s="376"/>
      <c r="K74" s="21">
        <v>17139.599999999999</v>
      </c>
      <c r="L74" s="57"/>
      <c r="M74" s="44"/>
    </row>
    <row r="75" spans="1:13" x14ac:dyDescent="0.3">
      <c r="A75" s="63"/>
      <c r="B75" s="63"/>
      <c r="C75" s="63"/>
      <c r="D75" s="63"/>
      <c r="E75" s="63"/>
      <c r="F75" s="63"/>
      <c r="G75" s="368" t="s">
        <v>91</v>
      </c>
      <c r="H75" s="368"/>
      <c r="I75" s="368"/>
      <c r="J75" s="368"/>
      <c r="K75" s="19">
        <v>17139.599999999999</v>
      </c>
    </row>
    <row r="76" spans="1:13" x14ac:dyDescent="0.3">
      <c r="A76" s="63"/>
      <c r="B76" s="63"/>
      <c r="C76" s="63"/>
      <c r="D76" s="63"/>
      <c r="E76" s="63"/>
      <c r="F76" s="63"/>
      <c r="G76" s="368" t="s">
        <v>68</v>
      </c>
      <c r="H76" s="368"/>
      <c r="I76" s="368"/>
      <c r="J76" s="368"/>
      <c r="K76" s="19">
        <v>332566.61999999994</v>
      </c>
      <c r="L76" s="27"/>
    </row>
    <row r="77" spans="1:13" x14ac:dyDescent="0.3">
      <c r="A77" s="63"/>
      <c r="B77" s="63"/>
      <c r="C77" s="63"/>
      <c r="D77" s="63"/>
      <c r="E77" s="63"/>
      <c r="F77" s="63"/>
      <c r="G77" s="409" t="s">
        <v>1259</v>
      </c>
      <c r="H77" s="410"/>
      <c r="I77" s="410"/>
      <c r="J77" s="411"/>
      <c r="K77" s="285">
        <v>3325.66</v>
      </c>
      <c r="L77" s="54"/>
    </row>
    <row r="78" spans="1:13" x14ac:dyDescent="0.3">
      <c r="A78" s="63"/>
      <c r="B78" s="63"/>
      <c r="C78" s="63"/>
      <c r="D78" s="63"/>
      <c r="E78" s="63"/>
      <c r="F78" s="63"/>
      <c r="G78" s="377"/>
      <c r="H78" s="377"/>
      <c r="I78" s="377"/>
      <c r="J78" s="377"/>
      <c r="K78" s="377"/>
    </row>
    <row r="79" spans="1:13" x14ac:dyDescent="0.3">
      <c r="A79" s="378" t="s">
        <v>1264</v>
      </c>
      <c r="B79" s="378"/>
      <c r="C79" s="378"/>
      <c r="D79" s="378"/>
      <c r="E79" s="378"/>
      <c r="F79" s="378"/>
      <c r="G79" s="378"/>
      <c r="H79" s="378"/>
      <c r="I79" s="378"/>
      <c r="J79" s="378"/>
      <c r="K79" s="405"/>
    </row>
    <row r="80" spans="1:13" x14ac:dyDescent="0.3">
      <c r="A80" s="370" t="s">
        <v>132</v>
      </c>
      <c r="B80" s="370"/>
      <c r="C80" s="370"/>
      <c r="D80" s="371" t="s">
        <v>3</v>
      </c>
      <c r="E80" s="371"/>
      <c r="F80" s="65" t="s">
        <v>14</v>
      </c>
      <c r="G80" s="371" t="s">
        <v>63</v>
      </c>
      <c r="H80" s="371"/>
      <c r="I80" s="371" t="s">
        <v>64</v>
      </c>
      <c r="J80" s="371"/>
      <c r="K80" s="66" t="s">
        <v>65</v>
      </c>
    </row>
    <row r="81" spans="1:13" ht="30" customHeight="1" x14ac:dyDescent="0.3">
      <c r="A81" s="31" t="s">
        <v>133</v>
      </c>
      <c r="B81" s="365" t="s">
        <v>134</v>
      </c>
      <c r="C81" s="366"/>
      <c r="D81" s="364" t="s">
        <v>93</v>
      </c>
      <c r="E81" s="364"/>
      <c r="F81" s="31" t="s">
        <v>135</v>
      </c>
      <c r="G81" s="367">
        <v>0.15</v>
      </c>
      <c r="H81" s="367"/>
      <c r="I81" s="363">
        <v>4754.68</v>
      </c>
      <c r="J81" s="363"/>
      <c r="K81" s="42">
        <v>713.2</v>
      </c>
    </row>
    <row r="82" spans="1:13" x14ac:dyDescent="0.3">
      <c r="A82" s="63"/>
      <c r="B82" s="63"/>
      <c r="C82" s="63"/>
      <c r="D82" s="63"/>
      <c r="E82" s="63"/>
      <c r="F82" s="63"/>
      <c r="G82" s="368" t="s">
        <v>136</v>
      </c>
      <c r="H82" s="368"/>
      <c r="I82" s="368"/>
      <c r="J82" s="368"/>
      <c r="K82" s="19">
        <v>713.2</v>
      </c>
    </row>
    <row r="83" spans="1:13" x14ac:dyDescent="0.3">
      <c r="A83" s="370" t="s">
        <v>71</v>
      </c>
      <c r="B83" s="370"/>
      <c r="C83" s="370"/>
      <c r="D83" s="371" t="s">
        <v>3</v>
      </c>
      <c r="E83" s="371"/>
      <c r="F83" s="65" t="s">
        <v>14</v>
      </c>
      <c r="G83" s="371" t="s">
        <v>63</v>
      </c>
      <c r="H83" s="371"/>
      <c r="I83" s="371" t="s">
        <v>64</v>
      </c>
      <c r="J83" s="371"/>
      <c r="K83" s="66" t="s">
        <v>65</v>
      </c>
    </row>
    <row r="84" spans="1:13" x14ac:dyDescent="0.3">
      <c r="A84" s="31" t="s">
        <v>137</v>
      </c>
      <c r="B84" s="365" t="s">
        <v>138</v>
      </c>
      <c r="C84" s="366"/>
      <c r="D84" s="364" t="s">
        <v>93</v>
      </c>
      <c r="E84" s="364"/>
      <c r="F84" s="31" t="s">
        <v>117</v>
      </c>
      <c r="G84" s="367">
        <v>0.15</v>
      </c>
      <c r="H84" s="367"/>
      <c r="I84" s="363">
        <v>5172.1099999999997</v>
      </c>
      <c r="J84" s="363"/>
      <c r="K84" s="42">
        <v>775.81</v>
      </c>
    </row>
    <row r="85" spans="1:13" x14ac:dyDescent="0.3">
      <c r="A85" s="31" t="s">
        <v>139</v>
      </c>
      <c r="B85" s="365" t="s">
        <v>99</v>
      </c>
      <c r="C85" s="366"/>
      <c r="D85" s="364" t="s">
        <v>93</v>
      </c>
      <c r="E85" s="364"/>
      <c r="F85" s="31" t="s">
        <v>117</v>
      </c>
      <c r="G85" s="367">
        <v>0.15</v>
      </c>
      <c r="H85" s="367"/>
      <c r="I85" s="363">
        <v>4145.63</v>
      </c>
      <c r="J85" s="363"/>
      <c r="K85" s="42">
        <v>621.84</v>
      </c>
    </row>
    <row r="86" spans="1:13" x14ac:dyDescent="0.3">
      <c r="A86" s="63"/>
      <c r="B86" s="63"/>
      <c r="C86" s="63"/>
      <c r="D86" s="63"/>
      <c r="E86" s="63"/>
      <c r="F86" s="63"/>
      <c r="G86" s="368" t="s">
        <v>82</v>
      </c>
      <c r="H86" s="368"/>
      <c r="I86" s="368"/>
      <c r="J86" s="368"/>
      <c r="K86" s="19">
        <v>1397.65</v>
      </c>
    </row>
    <row r="87" spans="1:13" x14ac:dyDescent="0.3">
      <c r="A87" s="370" t="s">
        <v>83</v>
      </c>
      <c r="B87" s="370"/>
      <c r="C87" s="370"/>
      <c r="D87" s="371" t="s">
        <v>3</v>
      </c>
      <c r="E87" s="371"/>
      <c r="F87" s="65" t="s">
        <v>14</v>
      </c>
      <c r="G87" s="371" t="s">
        <v>63</v>
      </c>
      <c r="H87" s="371"/>
      <c r="I87" s="371" t="s">
        <v>64</v>
      </c>
      <c r="J87" s="371"/>
      <c r="K87" s="66" t="s">
        <v>65</v>
      </c>
    </row>
    <row r="88" spans="1:13" s="45" customFormat="1" x14ac:dyDescent="0.3">
      <c r="A88" s="43">
        <v>101385</v>
      </c>
      <c r="B88" s="372" t="s">
        <v>140</v>
      </c>
      <c r="C88" s="373"/>
      <c r="D88" s="374" t="s">
        <v>74</v>
      </c>
      <c r="E88" s="374"/>
      <c r="F88" s="43" t="s">
        <v>127</v>
      </c>
      <c r="G88" s="375">
        <v>0.15</v>
      </c>
      <c r="H88" s="375"/>
      <c r="I88" s="376">
        <v>5166.54</v>
      </c>
      <c r="J88" s="376"/>
      <c r="K88" s="21">
        <v>774.98</v>
      </c>
      <c r="L88" s="57"/>
      <c r="M88" s="44"/>
    </row>
    <row r="89" spans="1:13" s="45" customFormat="1" x14ac:dyDescent="0.3">
      <c r="A89" s="43">
        <v>101456</v>
      </c>
      <c r="B89" s="372" t="s">
        <v>141</v>
      </c>
      <c r="C89" s="373"/>
      <c r="D89" s="374" t="s">
        <v>74</v>
      </c>
      <c r="E89" s="374"/>
      <c r="F89" s="43" t="s">
        <v>127</v>
      </c>
      <c r="G89" s="375">
        <v>0.15</v>
      </c>
      <c r="H89" s="375"/>
      <c r="I89" s="376">
        <v>5641.36</v>
      </c>
      <c r="J89" s="376"/>
      <c r="K89" s="21">
        <v>846.2</v>
      </c>
      <c r="L89" s="57"/>
      <c r="M89" s="44"/>
    </row>
    <row r="90" spans="1:13" x14ac:dyDescent="0.3">
      <c r="A90" s="63"/>
      <c r="B90" s="63"/>
      <c r="C90" s="63"/>
      <c r="D90" s="63"/>
      <c r="E90" s="63"/>
      <c r="F90" s="63"/>
      <c r="G90" s="368" t="s">
        <v>88</v>
      </c>
      <c r="H90" s="368"/>
      <c r="I90" s="368"/>
      <c r="J90" s="368"/>
      <c r="K90" s="19">
        <v>1621.18</v>
      </c>
    </row>
    <row r="91" spans="1:13" ht="30.75" customHeight="1" x14ac:dyDescent="0.3">
      <c r="A91" s="63"/>
      <c r="B91" s="63"/>
      <c r="C91" s="63"/>
      <c r="D91" s="63"/>
      <c r="E91" s="63"/>
      <c r="F91" s="63"/>
      <c r="G91" s="378" t="s">
        <v>836</v>
      </c>
      <c r="H91" s="378"/>
      <c r="I91" s="378"/>
      <c r="J91" s="378"/>
      <c r="K91" s="19">
        <v>3732.0300000000007</v>
      </c>
      <c r="L91" s="54"/>
    </row>
    <row r="92" spans="1:13" ht="31.5" customHeight="1" x14ac:dyDescent="0.3">
      <c r="A92" s="63"/>
      <c r="B92" s="63"/>
      <c r="C92" s="63"/>
      <c r="D92" s="63"/>
      <c r="E92" s="63"/>
      <c r="F92" s="63"/>
      <c r="G92" s="406" t="s">
        <v>835</v>
      </c>
      <c r="H92" s="407"/>
      <c r="I92" s="407"/>
      <c r="J92" s="408"/>
      <c r="K92" s="286">
        <v>0.62</v>
      </c>
    </row>
    <row r="93" spans="1:13" x14ac:dyDescent="0.3">
      <c r="A93" s="63"/>
      <c r="B93" s="63"/>
      <c r="C93" s="63"/>
      <c r="D93" s="63"/>
      <c r="E93" s="63"/>
      <c r="F93" s="63"/>
      <c r="G93" s="33"/>
      <c r="H93" s="33"/>
      <c r="I93" s="33"/>
      <c r="J93" s="33"/>
      <c r="K93" s="33"/>
    </row>
    <row r="94" spans="1:13" x14ac:dyDescent="0.3">
      <c r="A94" s="378" t="s">
        <v>1265</v>
      </c>
      <c r="B94" s="378"/>
      <c r="C94" s="378"/>
      <c r="D94" s="378"/>
      <c r="E94" s="378"/>
      <c r="F94" s="378"/>
      <c r="G94" s="378"/>
      <c r="H94" s="378"/>
      <c r="I94" s="378"/>
      <c r="J94" s="378"/>
      <c r="K94" s="378"/>
    </row>
    <row r="95" spans="1:13" x14ac:dyDescent="0.3">
      <c r="A95" s="370" t="s">
        <v>89</v>
      </c>
      <c r="B95" s="370"/>
      <c r="C95" s="370"/>
      <c r="D95" s="371" t="s">
        <v>3</v>
      </c>
      <c r="E95" s="371"/>
      <c r="F95" s="65" t="s">
        <v>14</v>
      </c>
      <c r="G95" s="371" t="s">
        <v>63</v>
      </c>
      <c r="H95" s="371"/>
      <c r="I95" s="371" t="s">
        <v>64</v>
      </c>
      <c r="J95" s="371"/>
      <c r="K95" s="66" t="s">
        <v>65</v>
      </c>
    </row>
    <row r="96" spans="1:13" s="45" customFormat="1" x14ac:dyDescent="0.3">
      <c r="A96" s="43" t="s">
        <v>142</v>
      </c>
      <c r="B96" s="372" t="s">
        <v>143</v>
      </c>
      <c r="C96" s="373"/>
      <c r="D96" s="374" t="s">
        <v>144</v>
      </c>
      <c r="E96" s="374"/>
      <c r="F96" s="43" t="s">
        <v>18</v>
      </c>
      <c r="G96" s="375">
        <v>1</v>
      </c>
      <c r="H96" s="375"/>
      <c r="I96" s="397">
        <v>1.06</v>
      </c>
      <c r="J96" s="397"/>
      <c r="K96" s="21">
        <v>1.06</v>
      </c>
      <c r="L96" s="57"/>
      <c r="M96" s="44"/>
    </row>
    <row r="97" spans="1:13" x14ac:dyDescent="0.3">
      <c r="A97" s="63"/>
      <c r="B97" s="63"/>
      <c r="C97" s="63"/>
      <c r="D97" s="63"/>
      <c r="E97" s="63"/>
      <c r="F97" s="63"/>
      <c r="G97" s="368" t="s">
        <v>91</v>
      </c>
      <c r="H97" s="368"/>
      <c r="I97" s="368"/>
      <c r="J97" s="368"/>
      <c r="K97" s="19">
        <v>1.06</v>
      </c>
    </row>
    <row r="98" spans="1:13" x14ac:dyDescent="0.3">
      <c r="A98" s="63"/>
      <c r="B98" s="63"/>
      <c r="C98" s="63"/>
      <c r="D98" s="63"/>
      <c r="E98" s="63"/>
      <c r="F98" s="63"/>
      <c r="G98" s="368" t="s">
        <v>68</v>
      </c>
      <c r="H98" s="368"/>
      <c r="I98" s="368"/>
      <c r="J98" s="368"/>
      <c r="K98" s="19">
        <v>1.06</v>
      </c>
    </row>
    <row r="99" spans="1:13" x14ac:dyDescent="0.3">
      <c r="A99" s="63"/>
      <c r="B99" s="63"/>
      <c r="C99" s="63"/>
      <c r="D99" s="63"/>
      <c r="E99" s="63"/>
      <c r="F99" s="63"/>
      <c r="G99" s="377"/>
      <c r="H99" s="377"/>
      <c r="I99" s="377"/>
      <c r="J99" s="377"/>
      <c r="K99" s="377"/>
    </row>
    <row r="100" spans="1:13" x14ac:dyDescent="0.3">
      <c r="A100" s="378" t="s">
        <v>1266</v>
      </c>
      <c r="B100" s="378"/>
      <c r="C100" s="378"/>
      <c r="D100" s="378"/>
      <c r="E100" s="378"/>
      <c r="F100" s="378"/>
      <c r="G100" s="378"/>
      <c r="H100" s="378"/>
      <c r="I100" s="378"/>
      <c r="J100" s="378"/>
      <c r="K100" s="405"/>
    </row>
    <row r="101" spans="1:13" x14ac:dyDescent="0.3">
      <c r="A101" s="370" t="s">
        <v>145</v>
      </c>
      <c r="B101" s="370"/>
      <c r="C101" s="370"/>
      <c r="D101" s="371" t="s">
        <v>3</v>
      </c>
      <c r="E101" s="371"/>
      <c r="F101" s="65" t="s">
        <v>14</v>
      </c>
      <c r="G101" s="371" t="s">
        <v>63</v>
      </c>
      <c r="H101" s="371"/>
      <c r="I101" s="371" t="s">
        <v>64</v>
      </c>
      <c r="J101" s="371"/>
      <c r="K101" s="66" t="s">
        <v>65</v>
      </c>
    </row>
    <row r="102" spans="1:13" s="45" customFormat="1" ht="27.75" customHeight="1" x14ac:dyDescent="0.3">
      <c r="A102" s="43">
        <v>92145</v>
      </c>
      <c r="B102" s="372" t="s">
        <v>146</v>
      </c>
      <c r="C102" s="373"/>
      <c r="D102" s="374" t="s">
        <v>74</v>
      </c>
      <c r="E102" s="374"/>
      <c r="F102" s="43" t="s">
        <v>135</v>
      </c>
      <c r="G102" s="375">
        <v>1E-3</v>
      </c>
      <c r="H102" s="375"/>
      <c r="I102" s="403">
        <v>54.64</v>
      </c>
      <c r="J102" s="404"/>
      <c r="K102" s="21">
        <v>0.05</v>
      </c>
      <c r="L102" s="57"/>
      <c r="M102" s="44"/>
    </row>
    <row r="103" spans="1:13" x14ac:dyDescent="0.3">
      <c r="A103" s="63"/>
      <c r="B103" s="63"/>
      <c r="C103" s="63"/>
      <c r="D103" s="63"/>
      <c r="E103" s="63"/>
      <c r="F103" s="63"/>
      <c r="G103" s="368" t="s">
        <v>147</v>
      </c>
      <c r="H103" s="368"/>
      <c r="I103" s="368"/>
      <c r="J103" s="368"/>
      <c r="K103" s="19">
        <v>0.05</v>
      </c>
    </row>
    <row r="104" spans="1:13" x14ac:dyDescent="0.3">
      <c r="A104" s="370" t="s">
        <v>71</v>
      </c>
      <c r="B104" s="370"/>
      <c r="C104" s="370"/>
      <c r="D104" s="371" t="s">
        <v>3</v>
      </c>
      <c r="E104" s="371"/>
      <c r="F104" s="65" t="s">
        <v>14</v>
      </c>
      <c r="G104" s="371" t="s">
        <v>63</v>
      </c>
      <c r="H104" s="371"/>
      <c r="I104" s="371" t="s">
        <v>64</v>
      </c>
      <c r="J104" s="371"/>
      <c r="K104" s="66" t="s">
        <v>65</v>
      </c>
    </row>
    <row r="105" spans="1:13" ht="18.75" customHeight="1" x14ac:dyDescent="0.3">
      <c r="A105" s="31" t="s">
        <v>148</v>
      </c>
      <c r="B105" s="365" t="s">
        <v>149</v>
      </c>
      <c r="C105" s="366"/>
      <c r="D105" s="364" t="s">
        <v>74</v>
      </c>
      <c r="E105" s="364"/>
      <c r="F105" s="31" t="s">
        <v>60</v>
      </c>
      <c r="G105" s="367">
        <v>2.8900000000000002E-3</v>
      </c>
      <c r="H105" s="367"/>
      <c r="I105" s="363">
        <v>3.87</v>
      </c>
      <c r="J105" s="363"/>
      <c r="K105" s="42">
        <v>0.01</v>
      </c>
    </row>
    <row r="106" spans="1:13" x14ac:dyDescent="0.3">
      <c r="A106" s="63"/>
      <c r="B106" s="63"/>
      <c r="C106" s="63"/>
      <c r="D106" s="63"/>
      <c r="E106" s="63"/>
      <c r="F106" s="63"/>
      <c r="G106" s="368" t="s">
        <v>82</v>
      </c>
      <c r="H106" s="368"/>
      <c r="I106" s="368"/>
      <c r="J106" s="368"/>
      <c r="K106" s="19">
        <v>0.01</v>
      </c>
    </row>
    <row r="107" spans="1:13" x14ac:dyDescent="0.3">
      <c r="A107" s="370" t="s">
        <v>83</v>
      </c>
      <c r="B107" s="370"/>
      <c r="C107" s="370"/>
      <c r="D107" s="371" t="s">
        <v>3</v>
      </c>
      <c r="E107" s="371"/>
      <c r="F107" s="65" t="s">
        <v>14</v>
      </c>
      <c r="G107" s="371" t="s">
        <v>63</v>
      </c>
      <c r="H107" s="371"/>
      <c r="I107" s="371" t="s">
        <v>64</v>
      </c>
      <c r="J107" s="371"/>
      <c r="K107" s="66" t="s">
        <v>65</v>
      </c>
    </row>
    <row r="108" spans="1:13" s="45" customFormat="1" ht="15" customHeight="1" x14ac:dyDescent="0.3">
      <c r="A108" s="43" t="s">
        <v>110</v>
      </c>
      <c r="B108" s="372" t="s">
        <v>111</v>
      </c>
      <c r="C108" s="373"/>
      <c r="D108" s="374" t="s">
        <v>74</v>
      </c>
      <c r="E108" s="374"/>
      <c r="F108" s="43" t="s">
        <v>85</v>
      </c>
      <c r="G108" s="375">
        <v>1.6946174124999999E-3</v>
      </c>
      <c r="H108" s="375"/>
      <c r="I108" s="376">
        <v>18.95</v>
      </c>
      <c r="J108" s="376"/>
      <c r="K108" s="21">
        <v>0.03</v>
      </c>
      <c r="L108" s="57"/>
      <c r="M108" s="44"/>
    </row>
    <row r="109" spans="1:13" s="45" customFormat="1" ht="15" customHeight="1" x14ac:dyDescent="0.3">
      <c r="A109" s="43">
        <v>90775</v>
      </c>
      <c r="B109" s="372" t="s">
        <v>112</v>
      </c>
      <c r="C109" s="373"/>
      <c r="D109" s="374" t="s">
        <v>74</v>
      </c>
      <c r="E109" s="374"/>
      <c r="F109" s="43" t="s">
        <v>85</v>
      </c>
      <c r="G109" s="375">
        <v>1.35569393E-3</v>
      </c>
      <c r="H109" s="375"/>
      <c r="I109" s="376">
        <v>28.88</v>
      </c>
      <c r="J109" s="376"/>
      <c r="K109" s="21">
        <v>0.03</v>
      </c>
      <c r="L109" s="57"/>
      <c r="M109" s="44"/>
    </row>
    <row r="110" spans="1:13" s="45" customFormat="1" ht="15" customHeight="1" x14ac:dyDescent="0.3">
      <c r="A110" s="43">
        <v>88288</v>
      </c>
      <c r="B110" s="372" t="s">
        <v>150</v>
      </c>
      <c r="C110" s="373"/>
      <c r="D110" s="374" t="s">
        <v>74</v>
      </c>
      <c r="E110" s="374"/>
      <c r="F110" s="43" t="s">
        <v>85</v>
      </c>
      <c r="G110" s="375">
        <v>1.6946174124999999E-3</v>
      </c>
      <c r="H110" s="375"/>
      <c r="I110" s="376">
        <v>17.239999999999998</v>
      </c>
      <c r="J110" s="376"/>
      <c r="K110" s="21">
        <v>0.02</v>
      </c>
      <c r="L110" s="57"/>
      <c r="M110" s="44"/>
    </row>
    <row r="111" spans="1:13" s="45" customFormat="1" x14ac:dyDescent="0.3">
      <c r="A111" s="43" t="s">
        <v>86</v>
      </c>
      <c r="B111" s="372" t="s">
        <v>87</v>
      </c>
      <c r="C111" s="373"/>
      <c r="D111" s="374" t="s">
        <v>74</v>
      </c>
      <c r="E111" s="374"/>
      <c r="F111" s="43" t="s">
        <v>85</v>
      </c>
      <c r="G111" s="375">
        <v>5.0838522374999995E-3</v>
      </c>
      <c r="H111" s="375"/>
      <c r="I111" s="376">
        <v>21.94</v>
      </c>
      <c r="J111" s="376"/>
      <c r="K111" s="21">
        <v>0.11</v>
      </c>
      <c r="L111" s="57"/>
      <c r="M111" s="44"/>
    </row>
    <row r="112" spans="1:13" x14ac:dyDescent="0.3">
      <c r="A112" s="63"/>
      <c r="B112" s="63"/>
      <c r="C112" s="63"/>
      <c r="D112" s="63"/>
      <c r="E112" s="63"/>
      <c r="F112" s="63"/>
      <c r="G112" s="368" t="s">
        <v>88</v>
      </c>
      <c r="H112" s="368"/>
      <c r="I112" s="368"/>
      <c r="J112" s="368"/>
      <c r="K112" s="19">
        <v>0.19</v>
      </c>
    </row>
    <row r="113" spans="1:11" x14ac:dyDescent="0.3">
      <c r="A113" s="63"/>
      <c r="B113" s="63"/>
      <c r="C113" s="63"/>
      <c r="D113" s="63"/>
      <c r="E113" s="63"/>
      <c r="F113" s="63"/>
      <c r="G113" s="368" t="s">
        <v>68</v>
      </c>
      <c r="H113" s="368"/>
      <c r="I113" s="368"/>
      <c r="J113" s="368"/>
      <c r="K113" s="19">
        <v>0.25</v>
      </c>
    </row>
    <row r="114" spans="1:11" x14ac:dyDescent="0.3">
      <c r="A114" s="63"/>
      <c r="B114" s="63"/>
      <c r="C114" s="63"/>
      <c r="D114" s="63"/>
      <c r="E114" s="63"/>
      <c r="F114" s="63"/>
      <c r="G114" s="377"/>
      <c r="H114" s="377"/>
      <c r="I114" s="377"/>
      <c r="J114" s="377"/>
      <c r="K114" s="377"/>
    </row>
    <row r="115" spans="1:11" x14ac:dyDescent="0.3">
      <c r="A115" s="378" t="s">
        <v>1267</v>
      </c>
      <c r="B115" s="378"/>
      <c r="C115" s="378"/>
      <c r="D115" s="378"/>
      <c r="E115" s="378"/>
      <c r="F115" s="378"/>
      <c r="G115" s="378"/>
      <c r="H115" s="378"/>
      <c r="I115" s="378"/>
      <c r="J115" s="378"/>
      <c r="K115" s="378"/>
    </row>
    <row r="116" spans="1:11" x14ac:dyDescent="0.3">
      <c r="A116" s="385" t="s">
        <v>151</v>
      </c>
      <c r="B116" s="385"/>
      <c r="C116" s="385"/>
      <c r="D116" s="386" t="s">
        <v>152</v>
      </c>
      <c r="E116" s="371" t="s">
        <v>153</v>
      </c>
      <c r="F116" s="371"/>
      <c r="G116" s="371" t="s">
        <v>154</v>
      </c>
      <c r="H116" s="371"/>
      <c r="I116" s="371"/>
      <c r="J116" s="371"/>
      <c r="K116" s="379" t="s">
        <v>155</v>
      </c>
    </row>
    <row r="117" spans="1:11" x14ac:dyDescent="0.3">
      <c r="A117" s="385"/>
      <c r="B117" s="385"/>
      <c r="C117" s="385"/>
      <c r="D117" s="386"/>
      <c r="E117" s="65" t="s">
        <v>156</v>
      </c>
      <c r="F117" s="65" t="s">
        <v>157</v>
      </c>
      <c r="G117" s="371" t="s">
        <v>156</v>
      </c>
      <c r="H117" s="371"/>
      <c r="I117" s="371" t="s">
        <v>157</v>
      </c>
      <c r="J117" s="371"/>
      <c r="K117" s="402"/>
    </row>
    <row r="118" spans="1:11" x14ac:dyDescent="0.3">
      <c r="A118" s="31" t="s">
        <v>158</v>
      </c>
      <c r="B118" s="365" t="s">
        <v>159</v>
      </c>
      <c r="C118" s="365"/>
      <c r="D118" s="36">
        <v>2</v>
      </c>
      <c r="E118" s="68">
        <v>0.51</v>
      </c>
      <c r="F118" s="68">
        <v>0.49</v>
      </c>
      <c r="G118" s="382">
        <v>224.5496</v>
      </c>
      <c r="H118" s="382"/>
      <c r="I118" s="382">
        <v>60.435499999999998</v>
      </c>
      <c r="J118" s="382"/>
      <c r="K118" s="69">
        <v>288.26729999999998</v>
      </c>
    </row>
    <row r="119" spans="1:11" x14ac:dyDescent="0.3">
      <c r="A119" s="31" t="s">
        <v>160</v>
      </c>
      <c r="B119" s="365" t="s">
        <v>161</v>
      </c>
      <c r="C119" s="365"/>
      <c r="D119" s="36">
        <v>1</v>
      </c>
      <c r="E119" s="68">
        <v>0.69</v>
      </c>
      <c r="F119" s="68">
        <v>0.31</v>
      </c>
      <c r="G119" s="382">
        <v>3.1625999999999999</v>
      </c>
      <c r="H119" s="382"/>
      <c r="I119" s="382">
        <v>2.2023000000000001</v>
      </c>
      <c r="J119" s="382"/>
      <c r="K119" s="69">
        <v>2.8649</v>
      </c>
    </row>
    <row r="120" spans="1:11" x14ac:dyDescent="0.3">
      <c r="A120" s="31" t="s">
        <v>162</v>
      </c>
      <c r="B120" s="365" t="s">
        <v>163</v>
      </c>
      <c r="C120" s="365"/>
      <c r="D120" s="36">
        <v>1</v>
      </c>
      <c r="E120" s="68">
        <v>0.71</v>
      </c>
      <c r="F120" s="68">
        <v>0.28999999999999998</v>
      </c>
      <c r="G120" s="382">
        <v>194.70419999999999</v>
      </c>
      <c r="H120" s="382"/>
      <c r="I120" s="382">
        <v>85.126599999999996</v>
      </c>
      <c r="J120" s="382"/>
      <c r="K120" s="69">
        <v>162.92660000000001</v>
      </c>
    </row>
    <row r="121" spans="1:11" x14ac:dyDescent="0.3">
      <c r="A121" s="31" t="s">
        <v>164</v>
      </c>
      <c r="B121" s="365" t="s">
        <v>165</v>
      </c>
      <c r="C121" s="365"/>
      <c r="D121" s="36">
        <v>1</v>
      </c>
      <c r="E121" s="68">
        <v>0.96</v>
      </c>
      <c r="F121" s="68">
        <v>0.04</v>
      </c>
      <c r="G121" s="382">
        <v>172.97829999999999</v>
      </c>
      <c r="H121" s="382"/>
      <c r="I121" s="382">
        <v>84.511600000000001</v>
      </c>
      <c r="J121" s="382"/>
      <c r="K121" s="69">
        <v>169.43960000000001</v>
      </c>
    </row>
    <row r="122" spans="1:11" x14ac:dyDescent="0.3">
      <c r="A122" s="31" t="s">
        <v>166</v>
      </c>
      <c r="B122" s="365" t="s">
        <v>167</v>
      </c>
      <c r="C122" s="365"/>
      <c r="D122" s="36">
        <v>1</v>
      </c>
      <c r="E122" s="68">
        <v>1</v>
      </c>
      <c r="F122" s="68">
        <v>0</v>
      </c>
      <c r="G122" s="382">
        <v>145.58770000000001</v>
      </c>
      <c r="H122" s="382"/>
      <c r="I122" s="382">
        <v>65.018500000000003</v>
      </c>
      <c r="J122" s="382"/>
      <c r="K122" s="69">
        <v>145.58770000000001</v>
      </c>
    </row>
    <row r="123" spans="1:11" x14ac:dyDescent="0.3">
      <c r="A123" s="31" t="s">
        <v>168</v>
      </c>
      <c r="B123" s="365" t="s">
        <v>169</v>
      </c>
      <c r="C123" s="365"/>
      <c r="D123" s="36">
        <v>1</v>
      </c>
      <c r="E123" s="68">
        <v>0.69</v>
      </c>
      <c r="F123" s="68">
        <v>0.31</v>
      </c>
      <c r="G123" s="382">
        <v>96.780799999999999</v>
      </c>
      <c r="H123" s="382"/>
      <c r="I123" s="382">
        <v>35.161200000000001</v>
      </c>
      <c r="J123" s="382"/>
      <c r="K123" s="69">
        <v>77.678700000000006</v>
      </c>
    </row>
    <row r="124" spans="1:11" x14ac:dyDescent="0.3">
      <c r="A124" s="63"/>
      <c r="B124" s="63"/>
      <c r="C124" s="63"/>
      <c r="D124" s="63"/>
      <c r="E124" s="63"/>
      <c r="F124" s="63"/>
      <c r="G124" s="368" t="s">
        <v>170</v>
      </c>
      <c r="H124" s="368"/>
      <c r="I124" s="368"/>
      <c r="J124" s="368"/>
      <c r="K124" s="70">
        <v>846.76480000000004</v>
      </c>
    </row>
    <row r="125" spans="1:11" x14ac:dyDescent="0.3">
      <c r="A125" s="370" t="s">
        <v>171</v>
      </c>
      <c r="B125" s="370"/>
      <c r="C125" s="370"/>
      <c r="D125" s="370"/>
      <c r="E125" s="370"/>
      <c r="F125" s="65" t="s">
        <v>14</v>
      </c>
      <c r="G125" s="371" t="s">
        <v>172</v>
      </c>
      <c r="H125" s="371"/>
      <c r="I125" s="371" t="s">
        <v>173</v>
      </c>
      <c r="J125" s="371"/>
      <c r="K125" s="66" t="s">
        <v>155</v>
      </c>
    </row>
    <row r="126" spans="1:11" x14ac:dyDescent="0.3">
      <c r="A126" s="31" t="s">
        <v>174</v>
      </c>
      <c r="B126" s="383" t="s">
        <v>175</v>
      </c>
      <c r="C126" s="383"/>
      <c r="D126" s="383"/>
      <c r="E126" s="383"/>
      <c r="F126" s="31" t="s">
        <v>176</v>
      </c>
      <c r="G126" s="367">
        <v>0.67784696499999997</v>
      </c>
      <c r="H126" s="367"/>
      <c r="I126" s="384">
        <v>20.660399999999999</v>
      </c>
      <c r="J126" s="363"/>
      <c r="K126" s="42">
        <v>14.0045</v>
      </c>
    </row>
    <row r="127" spans="1:11" x14ac:dyDescent="0.3">
      <c r="A127" s="63"/>
      <c r="B127" s="63"/>
      <c r="C127" s="63"/>
      <c r="D127" s="63"/>
      <c r="E127" s="63"/>
      <c r="F127" s="63"/>
      <c r="G127" s="368" t="s">
        <v>177</v>
      </c>
      <c r="H127" s="368"/>
      <c r="I127" s="368"/>
      <c r="J127" s="368"/>
      <c r="K127" s="19">
        <v>14.0045</v>
      </c>
    </row>
    <row r="128" spans="1:11" x14ac:dyDescent="0.3">
      <c r="A128" s="63"/>
      <c r="B128" s="63"/>
      <c r="C128" s="63"/>
      <c r="D128" s="63"/>
      <c r="E128" s="63"/>
      <c r="F128" s="63"/>
      <c r="G128" s="368" t="s">
        <v>178</v>
      </c>
      <c r="H128" s="368"/>
      <c r="I128" s="368"/>
      <c r="J128" s="368"/>
      <c r="K128" s="42">
        <v>860.76930000000004</v>
      </c>
    </row>
    <row r="129" spans="1:12" x14ac:dyDescent="0.3">
      <c r="A129" s="63"/>
      <c r="B129" s="63"/>
      <c r="C129" s="63"/>
      <c r="D129" s="63"/>
      <c r="E129" s="63"/>
      <c r="F129" s="63"/>
      <c r="G129" s="368" t="s">
        <v>179</v>
      </c>
      <c r="H129" s="368"/>
      <c r="I129" s="368"/>
      <c r="J129" s="368"/>
      <c r="K129" s="42">
        <v>1121.33</v>
      </c>
      <c r="L129" s="71"/>
    </row>
    <row r="130" spans="1:12" x14ac:dyDescent="0.3">
      <c r="A130" s="63"/>
      <c r="B130" s="63"/>
      <c r="C130" s="63"/>
      <c r="D130" s="63"/>
      <c r="E130" s="63"/>
      <c r="F130" s="63"/>
      <c r="G130" s="368" t="s">
        <v>180</v>
      </c>
      <c r="H130" s="368"/>
      <c r="I130" s="368"/>
      <c r="J130" s="368"/>
      <c r="K130" s="42">
        <v>0.76759999999999995</v>
      </c>
    </row>
    <row r="131" spans="1:12" x14ac:dyDescent="0.3">
      <c r="A131" s="63"/>
      <c r="B131" s="63"/>
      <c r="C131" s="63"/>
      <c r="D131" s="63"/>
      <c r="E131" s="63"/>
      <c r="F131" s="63"/>
      <c r="G131" s="368" t="s">
        <v>181</v>
      </c>
      <c r="H131" s="368"/>
      <c r="I131" s="368"/>
      <c r="J131" s="368"/>
      <c r="K131" s="19">
        <v>1.04E-2</v>
      </c>
    </row>
    <row r="132" spans="1:12" x14ac:dyDescent="0.3">
      <c r="A132" s="63"/>
      <c r="B132" s="63"/>
      <c r="C132" s="63"/>
      <c r="D132" s="63"/>
      <c r="E132" s="63"/>
      <c r="F132" s="63"/>
      <c r="G132" s="368" t="s">
        <v>182</v>
      </c>
      <c r="H132" s="368"/>
      <c r="I132" s="368"/>
      <c r="J132" s="368"/>
      <c r="K132" s="42">
        <v>0.78</v>
      </c>
    </row>
    <row r="133" spans="1:12" x14ac:dyDescent="0.3">
      <c r="A133" s="63"/>
      <c r="B133" s="63"/>
      <c r="C133" s="63"/>
      <c r="D133" s="63"/>
      <c r="E133" s="63"/>
      <c r="F133" s="63"/>
      <c r="G133" s="368" t="s">
        <v>68</v>
      </c>
      <c r="H133" s="368"/>
      <c r="I133" s="368"/>
      <c r="J133" s="368"/>
      <c r="K133" s="19">
        <v>0.78</v>
      </c>
    </row>
    <row r="134" spans="1:12" x14ac:dyDescent="0.3">
      <c r="A134" s="63"/>
      <c r="B134" s="63"/>
      <c r="C134" s="63"/>
      <c r="D134" s="63"/>
      <c r="E134" s="63"/>
      <c r="F134" s="63"/>
      <c r="G134" s="377"/>
      <c r="H134" s="377"/>
      <c r="I134" s="377"/>
      <c r="J134" s="377"/>
      <c r="K134" s="377"/>
    </row>
    <row r="135" spans="1:12" ht="38.25" customHeight="1" x14ac:dyDescent="0.3">
      <c r="A135" s="378" t="s">
        <v>1268</v>
      </c>
      <c r="B135" s="378"/>
      <c r="C135" s="378"/>
      <c r="D135" s="378"/>
      <c r="E135" s="378"/>
      <c r="F135" s="378"/>
      <c r="G135" s="378"/>
      <c r="H135" s="378"/>
      <c r="I135" s="378"/>
      <c r="J135" s="378"/>
      <c r="K135" s="378"/>
    </row>
    <row r="136" spans="1:12" x14ac:dyDescent="0.3">
      <c r="A136" s="385" t="s">
        <v>151</v>
      </c>
      <c r="B136" s="385"/>
      <c r="C136" s="385"/>
      <c r="D136" s="386" t="s">
        <v>152</v>
      </c>
      <c r="E136" s="371" t="s">
        <v>153</v>
      </c>
      <c r="F136" s="371"/>
      <c r="G136" s="371" t="s">
        <v>154</v>
      </c>
      <c r="H136" s="371"/>
      <c r="I136" s="371"/>
      <c r="J136" s="371"/>
      <c r="K136" s="379" t="s">
        <v>155</v>
      </c>
    </row>
    <row r="137" spans="1:12" x14ac:dyDescent="0.3">
      <c r="A137" s="385"/>
      <c r="B137" s="385"/>
      <c r="C137" s="385"/>
      <c r="D137" s="386"/>
      <c r="E137" s="65" t="s">
        <v>156</v>
      </c>
      <c r="F137" s="65" t="s">
        <v>157</v>
      </c>
      <c r="G137" s="371" t="s">
        <v>156</v>
      </c>
      <c r="H137" s="371"/>
      <c r="I137" s="371" t="s">
        <v>157</v>
      </c>
      <c r="J137" s="371"/>
      <c r="K137" s="379"/>
    </row>
    <row r="138" spans="1:12" x14ac:dyDescent="0.3">
      <c r="A138" s="31" t="s">
        <v>183</v>
      </c>
      <c r="B138" s="365" t="s">
        <v>184</v>
      </c>
      <c r="C138" s="365"/>
      <c r="D138" s="36">
        <v>3</v>
      </c>
      <c r="E138" s="68">
        <v>0.77</v>
      </c>
      <c r="F138" s="68">
        <v>0.23</v>
      </c>
      <c r="G138" s="382">
        <v>202.5454</v>
      </c>
      <c r="H138" s="382"/>
      <c r="I138" s="382">
        <v>67.131500000000003</v>
      </c>
      <c r="J138" s="382"/>
      <c r="K138" s="69">
        <v>514.20060000000001</v>
      </c>
    </row>
    <row r="139" spans="1:12" x14ac:dyDescent="0.3">
      <c r="A139" s="31" t="s">
        <v>185</v>
      </c>
      <c r="B139" s="365" t="s">
        <v>186</v>
      </c>
      <c r="C139" s="365"/>
      <c r="D139" s="36">
        <v>1</v>
      </c>
      <c r="E139" s="68">
        <v>1</v>
      </c>
      <c r="F139" s="68">
        <v>0</v>
      </c>
      <c r="G139" s="382">
        <v>298.7799</v>
      </c>
      <c r="H139" s="382"/>
      <c r="I139" s="382">
        <v>145.49270000000001</v>
      </c>
      <c r="J139" s="382"/>
      <c r="K139" s="69">
        <v>298.7799</v>
      </c>
    </row>
    <row r="140" spans="1:12" x14ac:dyDescent="0.3">
      <c r="A140" s="63"/>
      <c r="B140" s="63"/>
      <c r="C140" s="63"/>
      <c r="D140" s="63"/>
      <c r="E140" s="63"/>
      <c r="F140" s="63"/>
      <c r="G140" s="368" t="s">
        <v>170</v>
      </c>
      <c r="H140" s="368"/>
      <c r="I140" s="368"/>
      <c r="J140" s="368"/>
      <c r="K140" s="19">
        <v>812.98050000000001</v>
      </c>
    </row>
    <row r="141" spans="1:12" x14ac:dyDescent="0.3">
      <c r="A141" s="63"/>
      <c r="B141" s="63"/>
      <c r="C141" s="63"/>
      <c r="D141" s="63"/>
      <c r="E141" s="63"/>
      <c r="F141" s="63"/>
      <c r="G141" s="368" t="s">
        <v>178</v>
      </c>
      <c r="H141" s="368"/>
      <c r="I141" s="368"/>
      <c r="J141" s="368"/>
      <c r="K141" s="42">
        <v>812.98050000000001</v>
      </c>
    </row>
    <row r="142" spans="1:12" x14ac:dyDescent="0.3">
      <c r="A142" s="63"/>
      <c r="B142" s="63"/>
      <c r="C142" s="63"/>
      <c r="D142" s="63"/>
      <c r="E142" s="63"/>
      <c r="F142" s="63"/>
      <c r="G142" s="368" t="s">
        <v>179</v>
      </c>
      <c r="H142" s="368"/>
      <c r="I142" s="368"/>
      <c r="J142" s="368"/>
      <c r="K142" s="42">
        <v>457.16</v>
      </c>
      <c r="L142" s="71"/>
    </row>
    <row r="143" spans="1:12" x14ac:dyDescent="0.3">
      <c r="A143" s="63"/>
      <c r="B143" s="63"/>
      <c r="C143" s="63"/>
      <c r="D143" s="63"/>
      <c r="E143" s="63"/>
      <c r="F143" s="63"/>
      <c r="G143" s="368" t="s">
        <v>180</v>
      </c>
      <c r="H143" s="368"/>
      <c r="I143" s="368"/>
      <c r="J143" s="368"/>
      <c r="K143" s="42">
        <v>1.7783</v>
      </c>
    </row>
    <row r="144" spans="1:12" x14ac:dyDescent="0.3">
      <c r="A144" s="63"/>
      <c r="B144" s="63"/>
      <c r="C144" s="63"/>
      <c r="D144" s="63"/>
      <c r="E144" s="63"/>
      <c r="F144" s="63"/>
      <c r="G144" s="368" t="s">
        <v>182</v>
      </c>
      <c r="H144" s="368"/>
      <c r="I144" s="368"/>
      <c r="J144" s="368"/>
      <c r="K144" s="42">
        <v>1.78</v>
      </c>
    </row>
    <row r="145" spans="1:12" x14ac:dyDescent="0.3">
      <c r="A145" s="63"/>
      <c r="B145" s="63"/>
      <c r="C145" s="63"/>
      <c r="D145" s="63"/>
      <c r="E145" s="63"/>
      <c r="F145" s="63"/>
      <c r="G145" s="368" t="s">
        <v>68</v>
      </c>
      <c r="H145" s="368"/>
      <c r="I145" s="368"/>
      <c r="J145" s="368"/>
      <c r="K145" s="19">
        <v>1.78</v>
      </c>
    </row>
    <row r="146" spans="1:12" x14ac:dyDescent="0.3">
      <c r="A146" s="63"/>
      <c r="B146" s="63"/>
      <c r="C146" s="63"/>
      <c r="D146" s="63"/>
      <c r="E146" s="63"/>
      <c r="F146" s="63"/>
      <c r="G146" s="377"/>
      <c r="H146" s="377"/>
      <c r="I146" s="377"/>
      <c r="J146" s="377"/>
      <c r="K146" s="377"/>
    </row>
    <row r="147" spans="1:12" x14ac:dyDescent="0.3">
      <c r="A147" s="378" t="s">
        <v>1269</v>
      </c>
      <c r="B147" s="378"/>
      <c r="C147" s="378"/>
      <c r="D147" s="378"/>
      <c r="E147" s="378"/>
      <c r="F147" s="378"/>
      <c r="G147" s="378"/>
      <c r="H147" s="378"/>
      <c r="I147" s="378"/>
      <c r="J147" s="378"/>
      <c r="K147" s="378"/>
    </row>
    <row r="148" spans="1:12" x14ac:dyDescent="0.3">
      <c r="A148" s="385" t="s">
        <v>151</v>
      </c>
      <c r="B148" s="385"/>
      <c r="C148" s="385"/>
      <c r="D148" s="386" t="s">
        <v>152</v>
      </c>
      <c r="E148" s="371" t="s">
        <v>153</v>
      </c>
      <c r="F148" s="371"/>
      <c r="G148" s="371" t="s">
        <v>154</v>
      </c>
      <c r="H148" s="371"/>
      <c r="I148" s="371"/>
      <c r="J148" s="371"/>
      <c r="K148" s="379" t="s">
        <v>155</v>
      </c>
    </row>
    <row r="149" spans="1:12" x14ac:dyDescent="0.3">
      <c r="A149" s="385"/>
      <c r="B149" s="385"/>
      <c r="C149" s="385"/>
      <c r="D149" s="386"/>
      <c r="E149" s="65" t="s">
        <v>156</v>
      </c>
      <c r="F149" s="65" t="s">
        <v>157</v>
      </c>
      <c r="G149" s="371" t="s">
        <v>156</v>
      </c>
      <c r="H149" s="371"/>
      <c r="I149" s="371" t="s">
        <v>157</v>
      </c>
      <c r="J149" s="371"/>
      <c r="K149" s="379"/>
    </row>
    <row r="150" spans="1:12" x14ac:dyDescent="0.3">
      <c r="A150" s="31" t="s">
        <v>183</v>
      </c>
      <c r="B150" s="365" t="s">
        <v>184</v>
      </c>
      <c r="C150" s="365"/>
      <c r="D150" s="36">
        <v>1</v>
      </c>
      <c r="E150" s="68">
        <v>1</v>
      </c>
      <c r="F150" s="68">
        <v>0</v>
      </c>
      <c r="G150" s="382">
        <v>202.5454</v>
      </c>
      <c r="H150" s="382"/>
      <c r="I150" s="382">
        <v>67.131500000000003</v>
      </c>
      <c r="J150" s="382"/>
      <c r="K150" s="69">
        <v>202.5454</v>
      </c>
    </row>
    <row r="151" spans="1:12" x14ac:dyDescent="0.3">
      <c r="A151" s="63"/>
      <c r="B151" s="63"/>
      <c r="C151" s="63"/>
      <c r="D151" s="63"/>
      <c r="E151" s="63"/>
      <c r="F151" s="63"/>
      <c r="G151" s="368" t="s">
        <v>170</v>
      </c>
      <c r="H151" s="368"/>
      <c r="I151" s="368"/>
      <c r="J151" s="368"/>
      <c r="K151" s="19">
        <v>202.5454</v>
      </c>
    </row>
    <row r="152" spans="1:12" x14ac:dyDescent="0.3">
      <c r="A152" s="63"/>
      <c r="B152" s="63"/>
      <c r="C152" s="63"/>
      <c r="D152" s="63"/>
      <c r="E152" s="63"/>
      <c r="F152" s="63"/>
      <c r="G152" s="368" t="s">
        <v>178</v>
      </c>
      <c r="H152" s="368"/>
      <c r="I152" s="368"/>
      <c r="J152" s="368"/>
      <c r="K152" s="42">
        <v>202.5454</v>
      </c>
    </row>
    <row r="153" spans="1:12" x14ac:dyDescent="0.3">
      <c r="A153" s="63"/>
      <c r="B153" s="63"/>
      <c r="C153" s="63"/>
      <c r="D153" s="63"/>
      <c r="E153" s="63"/>
      <c r="F153" s="63"/>
      <c r="G153" s="368" t="s">
        <v>179</v>
      </c>
      <c r="H153" s="368"/>
      <c r="I153" s="368"/>
      <c r="J153" s="368"/>
      <c r="K153" s="42">
        <v>435.75</v>
      </c>
      <c r="L153" s="71"/>
    </row>
    <row r="154" spans="1:12" x14ac:dyDescent="0.3">
      <c r="A154" s="63"/>
      <c r="B154" s="63"/>
      <c r="C154" s="63"/>
      <c r="D154" s="63"/>
      <c r="E154" s="63"/>
      <c r="F154" s="63"/>
      <c r="G154" s="368" t="s">
        <v>180</v>
      </c>
      <c r="H154" s="368"/>
      <c r="I154" s="368"/>
      <c r="J154" s="368"/>
      <c r="K154" s="42">
        <v>0.46479999999999999</v>
      </c>
    </row>
    <row r="155" spans="1:12" x14ac:dyDescent="0.3">
      <c r="A155" s="63"/>
      <c r="B155" s="63"/>
      <c r="C155" s="63"/>
      <c r="D155" s="63"/>
      <c r="E155" s="63"/>
      <c r="F155" s="63"/>
      <c r="G155" s="368" t="s">
        <v>181</v>
      </c>
      <c r="H155" s="368"/>
      <c r="I155" s="368"/>
      <c r="J155" s="368"/>
      <c r="K155" s="19">
        <v>6.3E-3</v>
      </c>
    </row>
    <row r="156" spans="1:12" x14ac:dyDescent="0.3">
      <c r="A156" s="63"/>
      <c r="B156" s="63"/>
      <c r="C156" s="63"/>
      <c r="D156" s="63"/>
      <c r="E156" s="63"/>
      <c r="F156" s="63"/>
      <c r="G156" s="368" t="s">
        <v>182</v>
      </c>
      <c r="H156" s="368"/>
      <c r="I156" s="368"/>
      <c r="J156" s="368"/>
      <c r="K156" s="42">
        <v>0.47</v>
      </c>
    </row>
    <row r="157" spans="1:12" x14ac:dyDescent="0.3">
      <c r="A157" s="63"/>
      <c r="B157" s="63"/>
      <c r="C157" s="63"/>
      <c r="D157" s="63"/>
      <c r="E157" s="63"/>
      <c r="F157" s="63"/>
      <c r="G157" s="368" t="s">
        <v>68</v>
      </c>
      <c r="H157" s="368"/>
      <c r="I157" s="368"/>
      <c r="J157" s="368"/>
      <c r="K157" s="19">
        <v>0.47</v>
      </c>
    </row>
    <row r="158" spans="1:12" x14ac:dyDescent="0.3">
      <c r="A158" s="63"/>
      <c r="B158" s="63"/>
      <c r="C158" s="63"/>
      <c r="D158" s="63"/>
      <c r="E158" s="63"/>
      <c r="F158" s="63"/>
      <c r="G158" s="377"/>
      <c r="H158" s="377"/>
      <c r="I158" s="377"/>
      <c r="J158" s="377"/>
      <c r="K158" s="377"/>
    </row>
    <row r="159" spans="1:12" x14ac:dyDescent="0.3">
      <c r="A159" s="378" t="s">
        <v>1270</v>
      </c>
      <c r="B159" s="378"/>
      <c r="C159" s="378"/>
      <c r="D159" s="378"/>
      <c r="E159" s="378"/>
      <c r="F159" s="378"/>
      <c r="G159" s="378"/>
      <c r="H159" s="378"/>
      <c r="I159" s="378"/>
      <c r="J159" s="378"/>
      <c r="K159" s="378"/>
    </row>
    <row r="160" spans="1:12" x14ac:dyDescent="0.3">
      <c r="A160" s="385" t="s">
        <v>151</v>
      </c>
      <c r="B160" s="385"/>
      <c r="C160" s="385"/>
      <c r="D160" s="386" t="s">
        <v>152</v>
      </c>
      <c r="E160" s="371" t="s">
        <v>153</v>
      </c>
      <c r="F160" s="371"/>
      <c r="G160" s="371" t="s">
        <v>154</v>
      </c>
      <c r="H160" s="371"/>
      <c r="I160" s="371"/>
      <c r="J160" s="371"/>
      <c r="K160" s="379" t="s">
        <v>155</v>
      </c>
    </row>
    <row r="161" spans="1:12" x14ac:dyDescent="0.3">
      <c r="A161" s="385"/>
      <c r="B161" s="385"/>
      <c r="C161" s="385"/>
      <c r="D161" s="386"/>
      <c r="E161" s="65" t="s">
        <v>156</v>
      </c>
      <c r="F161" s="65" t="s">
        <v>157</v>
      </c>
      <c r="G161" s="371" t="s">
        <v>156</v>
      </c>
      <c r="H161" s="371"/>
      <c r="I161" s="371" t="s">
        <v>157</v>
      </c>
      <c r="J161" s="371"/>
      <c r="K161" s="379"/>
    </row>
    <row r="162" spans="1:12" x14ac:dyDescent="0.3">
      <c r="A162" s="31" t="s">
        <v>183</v>
      </c>
      <c r="B162" s="365" t="s">
        <v>184</v>
      </c>
      <c r="C162" s="365"/>
      <c r="D162" s="36">
        <v>1</v>
      </c>
      <c r="E162" s="68">
        <v>1</v>
      </c>
      <c r="F162" s="68">
        <v>0</v>
      </c>
      <c r="G162" s="382">
        <v>202.5454</v>
      </c>
      <c r="H162" s="382"/>
      <c r="I162" s="382">
        <v>67.131500000000003</v>
      </c>
      <c r="J162" s="382"/>
      <c r="K162" s="69">
        <v>202.5454</v>
      </c>
    </row>
    <row r="163" spans="1:12" x14ac:dyDescent="0.3">
      <c r="A163" s="63"/>
      <c r="B163" s="63"/>
      <c r="C163" s="63"/>
      <c r="D163" s="63"/>
      <c r="E163" s="63"/>
      <c r="F163" s="63"/>
      <c r="G163" s="368" t="s">
        <v>170</v>
      </c>
      <c r="H163" s="368"/>
      <c r="I163" s="368"/>
      <c r="J163" s="368"/>
      <c r="K163" s="19">
        <v>202.5454</v>
      </c>
    </row>
    <row r="164" spans="1:12" x14ac:dyDescent="0.3">
      <c r="A164" s="63"/>
      <c r="B164" s="63"/>
      <c r="C164" s="63"/>
      <c r="D164" s="63"/>
      <c r="E164" s="63"/>
      <c r="F164" s="63"/>
      <c r="G164" s="368" t="s">
        <v>178</v>
      </c>
      <c r="H164" s="368"/>
      <c r="I164" s="368"/>
      <c r="J164" s="368"/>
      <c r="K164" s="42">
        <v>202.5454</v>
      </c>
    </row>
    <row r="165" spans="1:12" x14ac:dyDescent="0.3">
      <c r="A165" s="63"/>
      <c r="B165" s="63"/>
      <c r="C165" s="63"/>
      <c r="D165" s="63"/>
      <c r="E165" s="63"/>
      <c r="F165" s="63"/>
      <c r="G165" s="368" t="s">
        <v>179</v>
      </c>
      <c r="H165" s="368"/>
      <c r="I165" s="368"/>
      <c r="J165" s="368"/>
      <c r="K165" s="42">
        <v>522.9</v>
      </c>
      <c r="L165" s="71"/>
    </row>
    <row r="166" spans="1:12" x14ac:dyDescent="0.3">
      <c r="A166" s="63"/>
      <c r="B166" s="63"/>
      <c r="C166" s="63"/>
      <c r="D166" s="63"/>
      <c r="E166" s="63"/>
      <c r="F166" s="63"/>
      <c r="G166" s="368" t="s">
        <v>180</v>
      </c>
      <c r="H166" s="368"/>
      <c r="I166" s="368"/>
      <c r="J166" s="368"/>
      <c r="K166" s="42">
        <v>0.38729999999999998</v>
      </c>
    </row>
    <row r="167" spans="1:12" x14ac:dyDescent="0.3">
      <c r="A167" s="63"/>
      <c r="B167" s="63"/>
      <c r="C167" s="63"/>
      <c r="D167" s="63"/>
      <c r="E167" s="63"/>
      <c r="F167" s="63"/>
      <c r="G167" s="368" t="s">
        <v>182</v>
      </c>
      <c r="H167" s="368"/>
      <c r="I167" s="368"/>
      <c r="J167" s="368"/>
      <c r="K167" s="42">
        <v>0.39</v>
      </c>
    </row>
    <row r="168" spans="1:12" x14ac:dyDescent="0.3">
      <c r="A168" s="63"/>
      <c r="B168" s="63"/>
      <c r="C168" s="63"/>
      <c r="D168" s="63"/>
      <c r="E168" s="63"/>
      <c r="F168" s="63"/>
      <c r="G168" s="368" t="s">
        <v>68</v>
      </c>
      <c r="H168" s="368"/>
      <c r="I168" s="368"/>
      <c r="J168" s="368"/>
      <c r="K168" s="19">
        <v>0.39</v>
      </c>
    </row>
    <row r="169" spans="1:12" x14ac:dyDescent="0.3">
      <c r="A169" s="63"/>
      <c r="B169" s="63"/>
      <c r="C169" s="63"/>
      <c r="D169" s="63"/>
      <c r="E169" s="63"/>
      <c r="F169" s="63"/>
      <c r="G169" s="377"/>
      <c r="H169" s="377"/>
      <c r="I169" s="377"/>
      <c r="J169" s="377"/>
      <c r="K169" s="377"/>
    </row>
    <row r="170" spans="1:12" x14ac:dyDescent="0.3">
      <c r="A170" s="378" t="s">
        <v>1271</v>
      </c>
      <c r="B170" s="378"/>
      <c r="C170" s="378"/>
      <c r="D170" s="378"/>
      <c r="E170" s="378"/>
      <c r="F170" s="378"/>
      <c r="G170" s="378"/>
      <c r="H170" s="378"/>
      <c r="I170" s="378"/>
      <c r="J170" s="378"/>
      <c r="K170" s="378"/>
    </row>
    <row r="171" spans="1:12" x14ac:dyDescent="0.3">
      <c r="A171" s="385" t="s">
        <v>151</v>
      </c>
      <c r="B171" s="385"/>
      <c r="C171" s="385"/>
      <c r="D171" s="386" t="s">
        <v>152</v>
      </c>
      <c r="E171" s="371" t="s">
        <v>153</v>
      </c>
      <c r="F171" s="371"/>
      <c r="G171" s="371" t="s">
        <v>154</v>
      </c>
      <c r="H171" s="371"/>
      <c r="I171" s="371"/>
      <c r="J171" s="371"/>
      <c r="K171" s="379" t="s">
        <v>155</v>
      </c>
    </row>
    <row r="172" spans="1:12" x14ac:dyDescent="0.3">
      <c r="A172" s="385"/>
      <c r="B172" s="385"/>
      <c r="C172" s="385"/>
      <c r="D172" s="386"/>
      <c r="E172" s="65" t="s">
        <v>156</v>
      </c>
      <c r="F172" s="65" t="s">
        <v>157</v>
      </c>
      <c r="G172" s="371" t="s">
        <v>156</v>
      </c>
      <c r="H172" s="371"/>
      <c r="I172" s="371" t="s">
        <v>157</v>
      </c>
      <c r="J172" s="371"/>
      <c r="K172" s="379"/>
    </row>
    <row r="173" spans="1:12" x14ac:dyDescent="0.3">
      <c r="A173" s="31" t="s">
        <v>187</v>
      </c>
      <c r="B173" s="365" t="s">
        <v>188</v>
      </c>
      <c r="C173" s="365"/>
      <c r="D173" s="36">
        <v>1</v>
      </c>
      <c r="E173" s="68">
        <v>1</v>
      </c>
      <c r="F173" s="68">
        <v>0</v>
      </c>
      <c r="G173" s="382">
        <v>202.53100000000001</v>
      </c>
      <c r="H173" s="382"/>
      <c r="I173" s="382">
        <v>80.847800000000007</v>
      </c>
      <c r="J173" s="382"/>
      <c r="K173" s="69">
        <v>202.53100000000001</v>
      </c>
    </row>
    <row r="174" spans="1:12" x14ac:dyDescent="0.3">
      <c r="A174" s="63"/>
      <c r="B174" s="63"/>
      <c r="C174" s="63"/>
      <c r="D174" s="63"/>
      <c r="E174" s="63"/>
      <c r="F174" s="63"/>
      <c r="G174" s="368" t="s">
        <v>170</v>
      </c>
      <c r="H174" s="368"/>
      <c r="I174" s="368"/>
      <c r="J174" s="368"/>
      <c r="K174" s="19">
        <v>202.53100000000001</v>
      </c>
    </row>
    <row r="175" spans="1:12" x14ac:dyDescent="0.3">
      <c r="A175" s="370" t="s">
        <v>171</v>
      </c>
      <c r="B175" s="370"/>
      <c r="C175" s="370"/>
      <c r="D175" s="370"/>
      <c r="E175" s="370"/>
      <c r="F175" s="65" t="s">
        <v>14</v>
      </c>
      <c r="G175" s="371" t="s">
        <v>172</v>
      </c>
      <c r="H175" s="371"/>
      <c r="I175" s="371" t="s">
        <v>173</v>
      </c>
      <c r="J175" s="371"/>
      <c r="K175" s="66" t="s">
        <v>155</v>
      </c>
    </row>
    <row r="176" spans="1:12" x14ac:dyDescent="0.3">
      <c r="A176" s="31" t="s">
        <v>174</v>
      </c>
      <c r="B176" s="383" t="s">
        <v>175</v>
      </c>
      <c r="C176" s="383"/>
      <c r="D176" s="383"/>
      <c r="E176" s="383"/>
      <c r="F176" s="31" t="s">
        <v>176</v>
      </c>
      <c r="G176" s="380">
        <v>0.67784696499999997</v>
      </c>
      <c r="H176" s="380"/>
      <c r="I176" s="384">
        <v>20.660399999999999</v>
      </c>
      <c r="J176" s="363"/>
      <c r="K176" s="42">
        <v>14.0045</v>
      </c>
    </row>
    <row r="177" spans="1:12" x14ac:dyDescent="0.3">
      <c r="A177" s="63"/>
      <c r="B177" s="63"/>
      <c r="C177" s="63"/>
      <c r="D177" s="63"/>
      <c r="E177" s="63"/>
      <c r="F177" s="63"/>
      <c r="G177" s="368" t="s">
        <v>177</v>
      </c>
      <c r="H177" s="368"/>
      <c r="I177" s="368"/>
      <c r="J177" s="368"/>
      <c r="K177" s="19">
        <v>14.0045</v>
      </c>
    </row>
    <row r="178" spans="1:12" x14ac:dyDescent="0.3">
      <c r="A178" s="63"/>
      <c r="B178" s="63"/>
      <c r="C178" s="63"/>
      <c r="D178" s="63"/>
      <c r="E178" s="63"/>
      <c r="F178" s="63"/>
      <c r="G178" s="368" t="s">
        <v>178</v>
      </c>
      <c r="H178" s="368"/>
      <c r="I178" s="368"/>
      <c r="J178" s="368"/>
      <c r="K178" s="42">
        <v>216.53550000000001</v>
      </c>
    </row>
    <row r="179" spans="1:12" x14ac:dyDescent="0.3">
      <c r="A179" s="63"/>
      <c r="B179" s="63"/>
      <c r="C179" s="63"/>
      <c r="D179" s="63"/>
      <c r="E179" s="63"/>
      <c r="F179" s="63"/>
      <c r="G179" s="368" t="s">
        <v>179</v>
      </c>
      <c r="H179" s="368"/>
      <c r="I179" s="368"/>
      <c r="J179" s="368"/>
      <c r="K179" s="42">
        <v>176.81</v>
      </c>
      <c r="L179" s="71"/>
    </row>
    <row r="180" spans="1:12" x14ac:dyDescent="0.3">
      <c r="A180" s="63"/>
      <c r="B180" s="63"/>
      <c r="C180" s="63"/>
      <c r="D180" s="63"/>
      <c r="E180" s="63"/>
      <c r="F180" s="63"/>
      <c r="G180" s="368" t="s">
        <v>180</v>
      </c>
      <c r="H180" s="368"/>
      <c r="I180" s="368"/>
      <c r="J180" s="368"/>
      <c r="K180" s="42">
        <v>1.2245999999999999</v>
      </c>
    </row>
    <row r="181" spans="1:12" x14ac:dyDescent="0.3">
      <c r="A181" s="63"/>
      <c r="B181" s="63"/>
      <c r="C181" s="63"/>
      <c r="D181" s="63"/>
      <c r="E181" s="63"/>
      <c r="F181" s="63"/>
      <c r="G181" s="368" t="s">
        <v>181</v>
      </c>
      <c r="H181" s="368"/>
      <c r="I181" s="368"/>
      <c r="J181" s="368"/>
      <c r="K181" s="19">
        <v>1.67E-2</v>
      </c>
    </row>
    <row r="182" spans="1:12" x14ac:dyDescent="0.3">
      <c r="A182" s="63"/>
      <c r="B182" s="63"/>
      <c r="C182" s="63"/>
      <c r="D182" s="63"/>
      <c r="E182" s="63"/>
      <c r="F182" s="63"/>
      <c r="G182" s="368" t="s">
        <v>182</v>
      </c>
      <c r="H182" s="368"/>
      <c r="I182" s="368"/>
      <c r="J182" s="368"/>
      <c r="K182" s="42">
        <v>1.24</v>
      </c>
    </row>
    <row r="183" spans="1:12" x14ac:dyDescent="0.3">
      <c r="A183" s="63"/>
      <c r="B183" s="63"/>
      <c r="C183" s="63"/>
      <c r="D183" s="63"/>
      <c r="E183" s="63"/>
      <c r="F183" s="63"/>
      <c r="G183" s="368" t="s">
        <v>68</v>
      </c>
      <c r="H183" s="368"/>
      <c r="I183" s="368"/>
      <c r="J183" s="368"/>
      <c r="K183" s="19">
        <v>1.24</v>
      </c>
    </row>
    <row r="184" spans="1:12" x14ac:dyDescent="0.3">
      <c r="A184" s="63"/>
      <c r="B184" s="63"/>
      <c r="C184" s="63"/>
      <c r="D184" s="63"/>
      <c r="E184" s="63"/>
      <c r="F184" s="63"/>
      <c r="G184" s="377"/>
      <c r="H184" s="377"/>
      <c r="I184" s="377"/>
      <c r="J184" s="377"/>
      <c r="K184" s="377"/>
    </row>
    <row r="185" spans="1:12" x14ac:dyDescent="0.3">
      <c r="A185" s="378" t="s">
        <v>1272</v>
      </c>
      <c r="B185" s="378"/>
      <c r="C185" s="378"/>
      <c r="D185" s="378"/>
      <c r="E185" s="378"/>
      <c r="F185" s="378"/>
      <c r="G185" s="378"/>
      <c r="H185" s="378"/>
      <c r="I185" s="378"/>
      <c r="J185" s="378"/>
      <c r="K185" s="378"/>
    </row>
    <row r="186" spans="1:12" x14ac:dyDescent="0.3">
      <c r="A186" s="385" t="s">
        <v>151</v>
      </c>
      <c r="B186" s="385"/>
      <c r="C186" s="385"/>
      <c r="D186" s="386" t="s">
        <v>152</v>
      </c>
      <c r="E186" s="371" t="s">
        <v>153</v>
      </c>
      <c r="F186" s="371"/>
      <c r="G186" s="371" t="s">
        <v>154</v>
      </c>
      <c r="H186" s="371"/>
      <c r="I186" s="371"/>
      <c r="J186" s="371"/>
      <c r="K186" s="379" t="s">
        <v>155</v>
      </c>
    </row>
    <row r="187" spans="1:12" x14ac:dyDescent="0.3">
      <c r="A187" s="385"/>
      <c r="B187" s="385"/>
      <c r="C187" s="385"/>
      <c r="D187" s="386"/>
      <c r="E187" s="65" t="s">
        <v>156</v>
      </c>
      <c r="F187" s="65" t="s">
        <v>157</v>
      </c>
      <c r="G187" s="371" t="s">
        <v>156</v>
      </c>
      <c r="H187" s="371"/>
      <c r="I187" s="371" t="s">
        <v>157</v>
      </c>
      <c r="J187" s="371"/>
      <c r="K187" s="379"/>
    </row>
    <row r="188" spans="1:12" x14ac:dyDescent="0.3">
      <c r="A188" s="31" t="s">
        <v>189</v>
      </c>
      <c r="B188" s="365" t="s">
        <v>190</v>
      </c>
      <c r="C188" s="365"/>
      <c r="D188" s="36">
        <v>1</v>
      </c>
      <c r="E188" s="68">
        <v>1</v>
      </c>
      <c r="F188" s="68">
        <v>0</v>
      </c>
      <c r="G188" s="382">
        <v>194.18889999999999</v>
      </c>
      <c r="H188" s="382"/>
      <c r="I188" s="382">
        <v>87.613</v>
      </c>
      <c r="J188" s="382"/>
      <c r="K188" s="69">
        <v>194.18889999999999</v>
      </c>
    </row>
    <row r="189" spans="1:12" x14ac:dyDescent="0.3">
      <c r="A189" s="63"/>
      <c r="B189" s="63"/>
      <c r="C189" s="63"/>
      <c r="D189" s="63"/>
      <c r="E189" s="63"/>
      <c r="F189" s="63"/>
      <c r="G189" s="368" t="s">
        <v>170</v>
      </c>
      <c r="H189" s="368"/>
      <c r="I189" s="368"/>
      <c r="J189" s="368"/>
      <c r="K189" s="19">
        <v>194.18889999999999</v>
      </c>
    </row>
    <row r="190" spans="1:12" x14ac:dyDescent="0.3">
      <c r="A190" s="370" t="s">
        <v>171</v>
      </c>
      <c r="B190" s="370"/>
      <c r="C190" s="370"/>
      <c r="D190" s="370"/>
      <c r="E190" s="370"/>
      <c r="F190" s="65" t="s">
        <v>14</v>
      </c>
      <c r="G190" s="371" t="s">
        <v>172</v>
      </c>
      <c r="H190" s="371"/>
      <c r="I190" s="371" t="s">
        <v>173</v>
      </c>
      <c r="J190" s="371"/>
      <c r="K190" s="66" t="s">
        <v>155</v>
      </c>
    </row>
    <row r="191" spans="1:12" x14ac:dyDescent="0.3">
      <c r="A191" s="31" t="s">
        <v>174</v>
      </c>
      <c r="B191" s="383" t="s">
        <v>175</v>
      </c>
      <c r="C191" s="383"/>
      <c r="D191" s="383"/>
      <c r="E191" s="383"/>
      <c r="F191" s="31" t="s">
        <v>176</v>
      </c>
      <c r="G191" s="380">
        <v>0.67784696499999997</v>
      </c>
      <c r="H191" s="380"/>
      <c r="I191" s="384">
        <v>20.660399999999999</v>
      </c>
      <c r="J191" s="363"/>
      <c r="K191" s="42">
        <v>14.0045</v>
      </c>
    </row>
    <row r="192" spans="1:12" x14ac:dyDescent="0.3">
      <c r="A192" s="63"/>
      <c r="B192" s="63"/>
      <c r="C192" s="63"/>
      <c r="D192" s="63"/>
      <c r="E192" s="63"/>
      <c r="F192" s="63"/>
      <c r="G192" s="368" t="s">
        <v>177</v>
      </c>
      <c r="H192" s="368"/>
      <c r="I192" s="368"/>
      <c r="J192" s="368"/>
      <c r="K192" s="19">
        <v>14.0045</v>
      </c>
    </row>
    <row r="193" spans="1:12" x14ac:dyDescent="0.3">
      <c r="A193" s="63"/>
      <c r="B193" s="63"/>
      <c r="C193" s="63"/>
      <c r="D193" s="63"/>
      <c r="E193" s="63"/>
      <c r="F193" s="63"/>
      <c r="G193" s="368" t="s">
        <v>178</v>
      </c>
      <c r="H193" s="368"/>
      <c r="I193" s="368"/>
      <c r="J193" s="368"/>
      <c r="K193" s="42">
        <v>208.1934</v>
      </c>
    </row>
    <row r="194" spans="1:12" x14ac:dyDescent="0.3">
      <c r="A194" s="63"/>
      <c r="B194" s="63"/>
      <c r="C194" s="63"/>
      <c r="D194" s="63"/>
      <c r="E194" s="63"/>
      <c r="F194" s="63"/>
      <c r="G194" s="368" t="s">
        <v>179</v>
      </c>
      <c r="H194" s="368"/>
      <c r="I194" s="368"/>
      <c r="J194" s="368"/>
      <c r="K194" s="42">
        <v>230.19</v>
      </c>
      <c r="L194" s="71"/>
    </row>
    <row r="195" spans="1:12" x14ac:dyDescent="0.3">
      <c r="A195" s="63"/>
      <c r="B195" s="63"/>
      <c r="C195" s="63"/>
      <c r="D195" s="63"/>
      <c r="E195" s="63"/>
      <c r="F195" s="63"/>
      <c r="G195" s="368" t="s">
        <v>180</v>
      </c>
      <c r="H195" s="368"/>
      <c r="I195" s="368"/>
      <c r="J195" s="368"/>
      <c r="K195" s="42">
        <v>0.90439999999999998</v>
      </c>
    </row>
    <row r="196" spans="1:12" x14ac:dyDescent="0.3">
      <c r="A196" s="63"/>
      <c r="B196" s="63"/>
      <c r="C196" s="63"/>
      <c r="D196" s="63"/>
      <c r="E196" s="63"/>
      <c r="F196" s="63"/>
      <c r="G196" s="368" t="s">
        <v>181</v>
      </c>
      <c r="H196" s="368"/>
      <c r="I196" s="368"/>
      <c r="J196" s="368"/>
      <c r="K196" s="19">
        <v>1.23E-2</v>
      </c>
    </row>
    <row r="197" spans="1:12" x14ac:dyDescent="0.3">
      <c r="A197" s="63"/>
      <c r="B197" s="63"/>
      <c r="C197" s="63"/>
      <c r="D197" s="63"/>
      <c r="E197" s="63"/>
      <c r="F197" s="63"/>
      <c r="G197" s="368" t="s">
        <v>182</v>
      </c>
      <c r="H197" s="368"/>
      <c r="I197" s="368"/>
      <c r="J197" s="368"/>
      <c r="K197" s="42">
        <v>0.92</v>
      </c>
    </row>
    <row r="198" spans="1:12" x14ac:dyDescent="0.3">
      <c r="A198" s="63"/>
      <c r="B198" s="63"/>
      <c r="C198" s="63"/>
      <c r="D198" s="63"/>
      <c r="E198" s="63"/>
      <c r="F198" s="63"/>
      <c r="G198" s="368" t="s">
        <v>68</v>
      </c>
      <c r="H198" s="368"/>
      <c r="I198" s="368"/>
      <c r="J198" s="368"/>
      <c r="K198" s="19">
        <v>0.92</v>
      </c>
    </row>
    <row r="199" spans="1:12" x14ac:dyDescent="0.3">
      <c r="A199" s="63"/>
      <c r="B199" s="63"/>
      <c r="C199" s="63"/>
      <c r="D199" s="63"/>
      <c r="E199" s="63"/>
      <c r="F199" s="63"/>
      <c r="G199" s="377"/>
      <c r="H199" s="377"/>
      <c r="I199" s="377"/>
      <c r="J199" s="377"/>
      <c r="K199" s="377"/>
    </row>
    <row r="200" spans="1:12" x14ac:dyDescent="0.3">
      <c r="A200" s="378" t="s">
        <v>1273</v>
      </c>
      <c r="B200" s="378"/>
      <c r="C200" s="378"/>
      <c r="D200" s="378"/>
      <c r="E200" s="378"/>
      <c r="F200" s="378"/>
      <c r="G200" s="378"/>
      <c r="H200" s="378"/>
      <c r="I200" s="378"/>
      <c r="J200" s="378"/>
      <c r="K200" s="378"/>
    </row>
    <row r="201" spans="1:12" x14ac:dyDescent="0.3">
      <c r="A201" s="385" t="s">
        <v>151</v>
      </c>
      <c r="B201" s="385"/>
      <c r="C201" s="385"/>
      <c r="D201" s="386" t="s">
        <v>152</v>
      </c>
      <c r="E201" s="371" t="s">
        <v>153</v>
      </c>
      <c r="F201" s="371"/>
      <c r="G201" s="371" t="s">
        <v>154</v>
      </c>
      <c r="H201" s="371"/>
      <c r="I201" s="371"/>
      <c r="J201" s="371"/>
      <c r="K201" s="379" t="s">
        <v>155</v>
      </c>
    </row>
    <row r="202" spans="1:12" x14ac:dyDescent="0.3">
      <c r="A202" s="385"/>
      <c r="B202" s="385"/>
      <c r="C202" s="385"/>
      <c r="D202" s="386"/>
      <c r="E202" s="65" t="s">
        <v>156</v>
      </c>
      <c r="F202" s="65" t="s">
        <v>157</v>
      </c>
      <c r="G202" s="371" t="s">
        <v>156</v>
      </c>
      <c r="H202" s="371"/>
      <c r="I202" s="371" t="s">
        <v>157</v>
      </c>
      <c r="J202" s="371"/>
      <c r="K202" s="379"/>
    </row>
    <row r="203" spans="1:12" x14ac:dyDescent="0.3">
      <c r="A203" s="31" t="s">
        <v>158</v>
      </c>
      <c r="B203" s="365" t="s">
        <v>159</v>
      </c>
      <c r="C203" s="365"/>
      <c r="D203" s="36">
        <v>1</v>
      </c>
      <c r="E203" s="68">
        <v>0.9</v>
      </c>
      <c r="F203" s="68">
        <v>0.1</v>
      </c>
      <c r="G203" s="382">
        <v>224.5496</v>
      </c>
      <c r="H203" s="382"/>
      <c r="I203" s="382">
        <v>60.435499999999998</v>
      </c>
      <c r="J203" s="382"/>
      <c r="K203" s="69">
        <v>208.13810000000001</v>
      </c>
    </row>
    <row r="204" spans="1:12" x14ac:dyDescent="0.3">
      <c r="A204" s="31" t="s">
        <v>160</v>
      </c>
      <c r="B204" s="365" t="s">
        <v>161</v>
      </c>
      <c r="C204" s="365"/>
      <c r="D204" s="36">
        <v>1</v>
      </c>
      <c r="E204" s="68">
        <v>0.52</v>
      </c>
      <c r="F204" s="68">
        <v>0.48</v>
      </c>
      <c r="G204" s="382">
        <v>3.1625999999999999</v>
      </c>
      <c r="H204" s="382"/>
      <c r="I204" s="382">
        <v>2.2023000000000001</v>
      </c>
      <c r="J204" s="382"/>
      <c r="K204" s="69">
        <v>2.7016</v>
      </c>
    </row>
    <row r="205" spans="1:12" x14ac:dyDescent="0.3">
      <c r="A205" s="31" t="s">
        <v>162</v>
      </c>
      <c r="B205" s="365" t="s">
        <v>163</v>
      </c>
      <c r="C205" s="365"/>
      <c r="D205" s="36">
        <v>1</v>
      </c>
      <c r="E205" s="68">
        <v>0.28999999999999998</v>
      </c>
      <c r="F205" s="68">
        <v>0.71</v>
      </c>
      <c r="G205" s="382">
        <v>194.70419999999999</v>
      </c>
      <c r="H205" s="382"/>
      <c r="I205" s="382">
        <v>85.126599999999996</v>
      </c>
      <c r="J205" s="382"/>
      <c r="K205" s="69">
        <v>116.9041</v>
      </c>
    </row>
    <row r="206" spans="1:12" x14ac:dyDescent="0.3">
      <c r="A206" s="31" t="s">
        <v>166</v>
      </c>
      <c r="B206" s="365" t="s">
        <v>167</v>
      </c>
      <c r="C206" s="365"/>
      <c r="D206" s="36">
        <v>1</v>
      </c>
      <c r="E206" s="68">
        <v>1</v>
      </c>
      <c r="F206" s="68">
        <v>0</v>
      </c>
      <c r="G206" s="382">
        <v>145.58770000000001</v>
      </c>
      <c r="H206" s="382"/>
      <c r="I206" s="382">
        <v>65.018500000000003</v>
      </c>
      <c r="J206" s="382"/>
      <c r="K206" s="69">
        <v>145.58770000000001</v>
      </c>
    </row>
    <row r="207" spans="1:12" x14ac:dyDescent="0.3">
      <c r="A207" s="31" t="s">
        <v>168</v>
      </c>
      <c r="B207" s="365" t="s">
        <v>169</v>
      </c>
      <c r="C207" s="365"/>
      <c r="D207" s="36">
        <v>1</v>
      </c>
      <c r="E207" s="68">
        <v>0.52</v>
      </c>
      <c r="F207" s="68">
        <v>0.48</v>
      </c>
      <c r="G207" s="382">
        <v>96.780799999999999</v>
      </c>
      <c r="H207" s="382"/>
      <c r="I207" s="382">
        <v>35.161200000000001</v>
      </c>
      <c r="J207" s="382"/>
      <c r="K207" s="69">
        <v>67.203299999999999</v>
      </c>
    </row>
    <row r="208" spans="1:12" x14ac:dyDescent="0.3">
      <c r="A208" s="63"/>
      <c r="B208" s="63"/>
      <c r="C208" s="63"/>
      <c r="D208" s="63"/>
      <c r="E208" s="63"/>
      <c r="F208" s="63"/>
      <c r="G208" s="368" t="s">
        <v>170</v>
      </c>
      <c r="H208" s="368"/>
      <c r="I208" s="368"/>
      <c r="J208" s="368"/>
      <c r="K208" s="19">
        <v>540.53480000000002</v>
      </c>
    </row>
    <row r="209" spans="1:12" x14ac:dyDescent="0.3">
      <c r="A209" s="370" t="s">
        <v>171</v>
      </c>
      <c r="B209" s="370"/>
      <c r="C209" s="370"/>
      <c r="D209" s="370"/>
      <c r="E209" s="370"/>
      <c r="F209" s="65" t="s">
        <v>14</v>
      </c>
      <c r="G209" s="371" t="s">
        <v>172</v>
      </c>
      <c r="H209" s="371"/>
      <c r="I209" s="371" t="s">
        <v>173</v>
      </c>
      <c r="J209" s="371"/>
      <c r="K209" s="66" t="s">
        <v>155</v>
      </c>
    </row>
    <row r="210" spans="1:12" x14ac:dyDescent="0.3">
      <c r="A210" s="31" t="s">
        <v>174</v>
      </c>
      <c r="B210" s="383" t="s">
        <v>175</v>
      </c>
      <c r="C210" s="383"/>
      <c r="D210" s="383"/>
      <c r="E210" s="383"/>
      <c r="F210" s="31" t="s">
        <v>176</v>
      </c>
      <c r="G210" s="380">
        <v>0.67784696499999997</v>
      </c>
      <c r="H210" s="380"/>
      <c r="I210" s="384">
        <v>20.660399999999999</v>
      </c>
      <c r="J210" s="363"/>
      <c r="K210" s="42">
        <v>14.0045</v>
      </c>
    </row>
    <row r="211" spans="1:12" x14ac:dyDescent="0.3">
      <c r="A211" s="63"/>
      <c r="B211" s="63"/>
      <c r="C211" s="63"/>
      <c r="D211" s="63"/>
      <c r="E211" s="63"/>
      <c r="F211" s="63"/>
      <c r="G211" s="368" t="s">
        <v>177</v>
      </c>
      <c r="H211" s="368"/>
      <c r="I211" s="368"/>
      <c r="J211" s="368"/>
      <c r="K211" s="19">
        <v>14.0045</v>
      </c>
    </row>
    <row r="212" spans="1:12" x14ac:dyDescent="0.3">
      <c r="A212" s="63"/>
      <c r="B212" s="63"/>
      <c r="C212" s="63"/>
      <c r="D212" s="63"/>
      <c r="E212" s="63"/>
      <c r="F212" s="63"/>
      <c r="G212" s="368" t="s">
        <v>178</v>
      </c>
      <c r="H212" s="368"/>
      <c r="I212" s="368"/>
      <c r="J212" s="368"/>
      <c r="K212" s="42">
        <v>554.53930000000003</v>
      </c>
    </row>
    <row r="213" spans="1:12" x14ac:dyDescent="0.3">
      <c r="A213" s="63"/>
      <c r="B213" s="63"/>
      <c r="C213" s="63"/>
      <c r="D213" s="63"/>
      <c r="E213" s="63"/>
      <c r="F213" s="63"/>
      <c r="G213" s="368" t="s">
        <v>179</v>
      </c>
      <c r="H213" s="368"/>
      <c r="I213" s="368"/>
      <c r="J213" s="368"/>
      <c r="K213" s="42">
        <v>168.2</v>
      </c>
      <c r="L213" s="71"/>
    </row>
    <row r="214" spans="1:12" x14ac:dyDescent="0.3">
      <c r="A214" s="63"/>
      <c r="B214" s="63"/>
      <c r="C214" s="63"/>
      <c r="D214" s="63"/>
      <c r="E214" s="63"/>
      <c r="F214" s="63"/>
      <c r="G214" s="368" t="s">
        <v>180</v>
      </c>
      <c r="H214" s="368"/>
      <c r="I214" s="368"/>
      <c r="J214" s="368"/>
      <c r="K214" s="42">
        <v>3.2968999999999999</v>
      </c>
    </row>
    <row r="215" spans="1:12" x14ac:dyDescent="0.3">
      <c r="A215" s="63"/>
      <c r="B215" s="63"/>
      <c r="C215" s="63"/>
      <c r="D215" s="63"/>
      <c r="E215" s="63"/>
      <c r="F215" s="63"/>
      <c r="G215" s="368" t="s">
        <v>181</v>
      </c>
      <c r="H215" s="368"/>
      <c r="I215" s="368"/>
      <c r="J215" s="368"/>
      <c r="K215" s="19">
        <v>4.48E-2</v>
      </c>
    </row>
    <row r="216" spans="1:12" x14ac:dyDescent="0.3">
      <c r="A216" s="63"/>
      <c r="B216" s="63"/>
      <c r="C216" s="63"/>
      <c r="D216" s="63"/>
      <c r="E216" s="63"/>
      <c r="F216" s="63"/>
      <c r="G216" s="368" t="s">
        <v>182</v>
      </c>
      <c r="H216" s="368"/>
      <c r="I216" s="368"/>
      <c r="J216" s="368"/>
      <c r="K216" s="42">
        <v>3.34</v>
      </c>
    </row>
    <row r="217" spans="1:12" x14ac:dyDescent="0.3">
      <c r="A217" s="63"/>
      <c r="B217" s="63"/>
      <c r="C217" s="63"/>
      <c r="D217" s="63"/>
      <c r="E217" s="63"/>
      <c r="F217" s="63"/>
      <c r="G217" s="368" t="s">
        <v>68</v>
      </c>
      <c r="H217" s="368"/>
      <c r="I217" s="368"/>
      <c r="J217" s="368"/>
      <c r="K217" s="19">
        <v>3.34</v>
      </c>
    </row>
    <row r="218" spans="1:12" x14ac:dyDescent="0.3">
      <c r="A218" s="63"/>
      <c r="B218" s="63"/>
      <c r="C218" s="63"/>
      <c r="D218" s="63"/>
      <c r="E218" s="63"/>
      <c r="F218" s="63"/>
      <c r="G218" s="377"/>
      <c r="H218" s="377"/>
      <c r="I218" s="377"/>
      <c r="J218" s="377"/>
      <c r="K218" s="377"/>
    </row>
    <row r="219" spans="1:12" x14ac:dyDescent="0.3">
      <c r="A219" s="378" t="s">
        <v>1274</v>
      </c>
      <c r="B219" s="378"/>
      <c r="C219" s="378"/>
      <c r="D219" s="378"/>
      <c r="E219" s="378"/>
      <c r="F219" s="378"/>
      <c r="G219" s="378"/>
      <c r="H219" s="378"/>
      <c r="I219" s="378"/>
      <c r="J219" s="378"/>
      <c r="K219" s="378"/>
    </row>
    <row r="220" spans="1:12" x14ac:dyDescent="0.3">
      <c r="A220" s="385" t="s">
        <v>151</v>
      </c>
      <c r="B220" s="385"/>
      <c r="C220" s="385"/>
      <c r="D220" s="386" t="s">
        <v>152</v>
      </c>
      <c r="E220" s="371" t="s">
        <v>153</v>
      </c>
      <c r="F220" s="371"/>
      <c r="G220" s="371" t="s">
        <v>154</v>
      </c>
      <c r="H220" s="371"/>
      <c r="I220" s="371"/>
      <c r="J220" s="371"/>
      <c r="K220" s="379" t="s">
        <v>155</v>
      </c>
    </row>
    <row r="221" spans="1:12" x14ac:dyDescent="0.3">
      <c r="A221" s="385"/>
      <c r="B221" s="385"/>
      <c r="C221" s="385"/>
      <c r="D221" s="386"/>
      <c r="E221" s="65" t="s">
        <v>156</v>
      </c>
      <c r="F221" s="65" t="s">
        <v>157</v>
      </c>
      <c r="G221" s="371" t="s">
        <v>156</v>
      </c>
      <c r="H221" s="371"/>
      <c r="I221" s="371" t="s">
        <v>157</v>
      </c>
      <c r="J221" s="371"/>
      <c r="K221" s="379"/>
    </row>
    <row r="222" spans="1:12" x14ac:dyDescent="0.3">
      <c r="A222" s="31" t="s">
        <v>183</v>
      </c>
      <c r="B222" s="365" t="s">
        <v>184</v>
      </c>
      <c r="C222" s="365"/>
      <c r="D222" s="36">
        <v>1</v>
      </c>
      <c r="E222" s="68">
        <v>1</v>
      </c>
      <c r="F222" s="68">
        <v>0</v>
      </c>
      <c r="G222" s="382">
        <v>202.5454</v>
      </c>
      <c r="H222" s="382"/>
      <c r="I222" s="382">
        <v>67.131500000000003</v>
      </c>
      <c r="J222" s="382"/>
      <c r="K222" s="69">
        <v>202.5454</v>
      </c>
    </row>
    <row r="223" spans="1:12" x14ac:dyDescent="0.3">
      <c r="A223" s="63"/>
      <c r="B223" s="63"/>
      <c r="C223" s="63"/>
      <c r="D223" s="63"/>
      <c r="E223" s="63"/>
      <c r="F223" s="63"/>
      <c r="G223" s="368" t="s">
        <v>170</v>
      </c>
      <c r="H223" s="368"/>
      <c r="I223" s="368"/>
      <c r="J223" s="368"/>
      <c r="K223" s="19">
        <v>202.5454</v>
      </c>
    </row>
    <row r="224" spans="1:12" x14ac:dyDescent="0.3">
      <c r="A224" s="63"/>
      <c r="B224" s="63"/>
      <c r="C224" s="63"/>
      <c r="D224" s="63"/>
      <c r="E224" s="63"/>
      <c r="F224" s="63"/>
      <c r="G224" s="368" t="s">
        <v>178</v>
      </c>
      <c r="H224" s="368"/>
      <c r="I224" s="368"/>
      <c r="J224" s="368"/>
      <c r="K224" s="42">
        <v>202.5454</v>
      </c>
    </row>
    <row r="225" spans="1:12" x14ac:dyDescent="0.3">
      <c r="A225" s="63"/>
      <c r="B225" s="63"/>
      <c r="C225" s="63"/>
      <c r="D225" s="63"/>
      <c r="E225" s="63"/>
      <c r="F225" s="63"/>
      <c r="G225" s="368" t="s">
        <v>179</v>
      </c>
      <c r="H225" s="368"/>
      <c r="I225" s="368"/>
      <c r="J225" s="368"/>
      <c r="K225" s="42">
        <v>435.75</v>
      </c>
      <c r="L225" s="71"/>
    </row>
    <row r="226" spans="1:12" x14ac:dyDescent="0.3">
      <c r="A226" s="63"/>
      <c r="B226" s="63"/>
      <c r="C226" s="63"/>
      <c r="D226" s="63"/>
      <c r="E226" s="63"/>
      <c r="F226" s="63"/>
      <c r="G226" s="368" t="s">
        <v>180</v>
      </c>
      <c r="H226" s="368"/>
      <c r="I226" s="368"/>
      <c r="J226" s="368"/>
      <c r="K226" s="42">
        <v>0.46479999999999999</v>
      </c>
    </row>
    <row r="227" spans="1:12" x14ac:dyDescent="0.3">
      <c r="A227" s="63"/>
      <c r="B227" s="63"/>
      <c r="C227" s="63"/>
      <c r="D227" s="63"/>
      <c r="E227" s="63"/>
      <c r="F227" s="63"/>
      <c r="G227" s="368" t="s">
        <v>181</v>
      </c>
      <c r="H227" s="368"/>
      <c r="I227" s="368"/>
      <c r="J227" s="368"/>
      <c r="K227" s="19">
        <v>6.3E-3</v>
      </c>
    </row>
    <row r="228" spans="1:12" x14ac:dyDescent="0.3">
      <c r="A228" s="63"/>
      <c r="B228" s="63"/>
      <c r="C228" s="63"/>
      <c r="D228" s="63"/>
      <c r="E228" s="63"/>
      <c r="F228" s="63"/>
      <c r="G228" s="368" t="s">
        <v>182</v>
      </c>
      <c r="H228" s="368"/>
      <c r="I228" s="368"/>
      <c r="J228" s="368"/>
      <c r="K228" s="42">
        <v>0.47</v>
      </c>
    </row>
    <row r="229" spans="1:12" x14ac:dyDescent="0.3">
      <c r="A229" s="63"/>
      <c r="B229" s="63"/>
      <c r="C229" s="63"/>
      <c r="D229" s="63"/>
      <c r="E229" s="63"/>
      <c r="F229" s="63"/>
      <c r="G229" s="368" t="s">
        <v>68</v>
      </c>
      <c r="H229" s="368"/>
      <c r="I229" s="368"/>
      <c r="J229" s="368"/>
      <c r="K229" s="19">
        <v>0.47</v>
      </c>
    </row>
    <row r="230" spans="1:12" x14ac:dyDescent="0.3">
      <c r="A230" s="63"/>
      <c r="B230" s="63"/>
      <c r="C230" s="63"/>
      <c r="D230" s="63"/>
      <c r="E230" s="63"/>
      <c r="F230" s="63"/>
      <c r="G230" s="377"/>
      <c r="H230" s="377"/>
      <c r="I230" s="377"/>
      <c r="J230" s="377"/>
      <c r="K230" s="377"/>
    </row>
    <row r="231" spans="1:12" x14ac:dyDescent="0.3">
      <c r="A231" s="378" t="s">
        <v>1275</v>
      </c>
      <c r="B231" s="378"/>
      <c r="C231" s="378"/>
      <c r="D231" s="378"/>
      <c r="E231" s="378"/>
      <c r="F231" s="378"/>
      <c r="G231" s="378"/>
      <c r="H231" s="378"/>
      <c r="I231" s="378"/>
      <c r="J231" s="378"/>
      <c r="K231" s="378"/>
    </row>
    <row r="232" spans="1:12" x14ac:dyDescent="0.3">
      <c r="A232" s="385" t="s">
        <v>151</v>
      </c>
      <c r="B232" s="385"/>
      <c r="C232" s="385"/>
      <c r="D232" s="386" t="s">
        <v>152</v>
      </c>
      <c r="E232" s="371" t="s">
        <v>153</v>
      </c>
      <c r="F232" s="371"/>
      <c r="G232" s="371" t="s">
        <v>154</v>
      </c>
      <c r="H232" s="371"/>
      <c r="I232" s="371"/>
      <c r="J232" s="371"/>
      <c r="K232" s="379" t="s">
        <v>155</v>
      </c>
    </row>
    <row r="233" spans="1:12" x14ac:dyDescent="0.3">
      <c r="A233" s="385"/>
      <c r="B233" s="385"/>
      <c r="C233" s="385"/>
      <c r="D233" s="386"/>
      <c r="E233" s="65" t="s">
        <v>156</v>
      </c>
      <c r="F233" s="65" t="s">
        <v>157</v>
      </c>
      <c r="G233" s="371" t="s">
        <v>156</v>
      </c>
      <c r="H233" s="371"/>
      <c r="I233" s="371" t="s">
        <v>157</v>
      </c>
      <c r="J233" s="371"/>
      <c r="K233" s="379"/>
    </row>
    <row r="234" spans="1:12" x14ac:dyDescent="0.3">
      <c r="A234" s="31" t="s">
        <v>183</v>
      </c>
      <c r="B234" s="365" t="s">
        <v>184</v>
      </c>
      <c r="C234" s="365"/>
      <c r="D234" s="36">
        <v>1</v>
      </c>
      <c r="E234" s="68">
        <v>1</v>
      </c>
      <c r="F234" s="68">
        <v>0</v>
      </c>
      <c r="G234" s="382">
        <v>202.5454</v>
      </c>
      <c r="H234" s="382"/>
      <c r="I234" s="382">
        <v>67.131500000000003</v>
      </c>
      <c r="J234" s="382"/>
      <c r="K234" s="69">
        <v>202.5454</v>
      </c>
    </row>
    <row r="235" spans="1:12" x14ac:dyDescent="0.3">
      <c r="A235" s="63"/>
      <c r="B235" s="63"/>
      <c r="C235" s="63"/>
      <c r="D235" s="63"/>
      <c r="E235" s="63"/>
      <c r="F235" s="63"/>
      <c r="G235" s="368" t="s">
        <v>170</v>
      </c>
      <c r="H235" s="368"/>
      <c r="I235" s="368"/>
      <c r="J235" s="368"/>
      <c r="K235" s="19">
        <v>202.5454</v>
      </c>
    </row>
    <row r="236" spans="1:12" x14ac:dyDescent="0.3">
      <c r="A236" s="63"/>
      <c r="B236" s="63"/>
      <c r="C236" s="63"/>
      <c r="D236" s="63"/>
      <c r="E236" s="63"/>
      <c r="F236" s="63"/>
      <c r="G236" s="368" t="s">
        <v>178</v>
      </c>
      <c r="H236" s="368"/>
      <c r="I236" s="368"/>
      <c r="J236" s="368"/>
      <c r="K236" s="42">
        <v>202.5454</v>
      </c>
    </row>
    <row r="237" spans="1:12" x14ac:dyDescent="0.3">
      <c r="A237" s="63"/>
      <c r="B237" s="63"/>
      <c r="C237" s="63"/>
      <c r="D237" s="63"/>
      <c r="E237" s="63"/>
      <c r="F237" s="63"/>
      <c r="G237" s="368" t="s">
        <v>179</v>
      </c>
      <c r="H237" s="368"/>
      <c r="I237" s="368"/>
      <c r="J237" s="368"/>
      <c r="K237" s="42">
        <v>522.9</v>
      </c>
      <c r="L237" s="71"/>
    </row>
    <row r="238" spans="1:12" x14ac:dyDescent="0.3">
      <c r="A238" s="63"/>
      <c r="B238" s="63"/>
      <c r="C238" s="63"/>
      <c r="D238" s="63"/>
      <c r="E238" s="63"/>
      <c r="F238" s="63"/>
      <c r="G238" s="368" t="s">
        <v>180</v>
      </c>
      <c r="H238" s="368"/>
      <c r="I238" s="368"/>
      <c r="J238" s="368"/>
      <c r="K238" s="42">
        <v>0.38729999999999998</v>
      </c>
    </row>
    <row r="239" spans="1:12" x14ac:dyDescent="0.3">
      <c r="A239" s="63"/>
      <c r="B239" s="63"/>
      <c r="C239" s="63"/>
      <c r="D239" s="63"/>
      <c r="E239" s="63"/>
      <c r="F239" s="63"/>
      <c r="G239" s="368" t="s">
        <v>182</v>
      </c>
      <c r="H239" s="368"/>
      <c r="I239" s="368"/>
      <c r="J239" s="368"/>
      <c r="K239" s="42">
        <v>0.39</v>
      </c>
    </row>
    <row r="240" spans="1:12" x14ac:dyDescent="0.3">
      <c r="A240" s="63"/>
      <c r="B240" s="63"/>
      <c r="C240" s="63"/>
      <c r="D240" s="63"/>
      <c r="E240" s="63"/>
      <c r="F240" s="63"/>
      <c r="G240" s="368" t="s">
        <v>68</v>
      </c>
      <c r="H240" s="368"/>
      <c r="I240" s="368"/>
      <c r="J240" s="368"/>
      <c r="K240" s="19">
        <v>0.39</v>
      </c>
    </row>
    <row r="241" spans="1:12" x14ac:dyDescent="0.3">
      <c r="A241" s="63"/>
      <c r="B241" s="63"/>
      <c r="C241" s="63"/>
      <c r="D241" s="63"/>
      <c r="E241" s="63"/>
      <c r="F241" s="63"/>
      <c r="G241" s="377"/>
      <c r="H241" s="377"/>
      <c r="I241" s="377"/>
      <c r="J241" s="377"/>
      <c r="K241" s="377"/>
    </row>
    <row r="242" spans="1:12" x14ac:dyDescent="0.3">
      <c r="A242" s="378" t="s">
        <v>1276</v>
      </c>
      <c r="B242" s="378"/>
      <c r="C242" s="378"/>
      <c r="D242" s="378"/>
      <c r="E242" s="378"/>
      <c r="F242" s="378"/>
      <c r="G242" s="378"/>
      <c r="H242" s="378"/>
      <c r="I242" s="378"/>
      <c r="J242" s="378"/>
      <c r="K242" s="378"/>
    </row>
    <row r="243" spans="1:12" x14ac:dyDescent="0.3">
      <c r="A243" s="385" t="s">
        <v>151</v>
      </c>
      <c r="B243" s="385"/>
      <c r="C243" s="385"/>
      <c r="D243" s="386" t="s">
        <v>152</v>
      </c>
      <c r="E243" s="371" t="s">
        <v>153</v>
      </c>
      <c r="F243" s="371"/>
      <c r="G243" s="371" t="s">
        <v>154</v>
      </c>
      <c r="H243" s="371"/>
      <c r="I243" s="371"/>
      <c r="J243" s="371"/>
      <c r="K243" s="379" t="s">
        <v>155</v>
      </c>
    </row>
    <row r="244" spans="1:12" x14ac:dyDescent="0.3">
      <c r="A244" s="385"/>
      <c r="B244" s="385"/>
      <c r="C244" s="385"/>
      <c r="D244" s="386"/>
      <c r="E244" s="65" t="s">
        <v>156</v>
      </c>
      <c r="F244" s="65" t="s">
        <v>157</v>
      </c>
      <c r="G244" s="371" t="s">
        <v>156</v>
      </c>
      <c r="H244" s="371"/>
      <c r="I244" s="371" t="s">
        <v>157</v>
      </c>
      <c r="J244" s="371"/>
      <c r="K244" s="379"/>
    </row>
    <row r="245" spans="1:12" x14ac:dyDescent="0.3">
      <c r="A245" s="31" t="s">
        <v>158</v>
      </c>
      <c r="B245" s="365" t="s">
        <v>159</v>
      </c>
      <c r="C245" s="365"/>
      <c r="D245" s="36">
        <v>1</v>
      </c>
      <c r="E245" s="68">
        <v>1</v>
      </c>
      <c r="F245" s="68">
        <v>0</v>
      </c>
      <c r="G245" s="382">
        <v>224.5496</v>
      </c>
      <c r="H245" s="382"/>
      <c r="I245" s="382">
        <v>60.435499999999998</v>
      </c>
      <c r="J245" s="382"/>
      <c r="K245" s="69">
        <v>224.5496</v>
      </c>
    </row>
    <row r="246" spans="1:12" x14ac:dyDescent="0.3">
      <c r="A246" s="63"/>
      <c r="B246" s="63"/>
      <c r="C246" s="63"/>
      <c r="D246" s="63"/>
      <c r="E246" s="63"/>
      <c r="F246" s="63"/>
      <c r="G246" s="368" t="s">
        <v>170</v>
      </c>
      <c r="H246" s="368"/>
      <c r="I246" s="368"/>
      <c r="J246" s="368"/>
      <c r="K246" s="19">
        <v>224.5496</v>
      </c>
    </row>
    <row r="247" spans="1:12" x14ac:dyDescent="0.3">
      <c r="A247" s="63"/>
      <c r="B247" s="63"/>
      <c r="C247" s="63"/>
      <c r="D247" s="63"/>
      <c r="E247" s="63"/>
      <c r="F247" s="63"/>
      <c r="G247" s="368" t="s">
        <v>178</v>
      </c>
      <c r="H247" s="368"/>
      <c r="I247" s="368"/>
      <c r="J247" s="368"/>
      <c r="K247" s="42">
        <v>224.5496</v>
      </c>
    </row>
    <row r="248" spans="1:12" x14ac:dyDescent="0.3">
      <c r="A248" s="63"/>
      <c r="B248" s="63"/>
      <c r="C248" s="63"/>
      <c r="D248" s="63"/>
      <c r="E248" s="63"/>
      <c r="F248" s="63"/>
      <c r="G248" s="368" t="s">
        <v>179</v>
      </c>
      <c r="H248" s="368"/>
      <c r="I248" s="368"/>
      <c r="J248" s="368"/>
      <c r="K248" s="42">
        <v>207.5</v>
      </c>
      <c r="L248" s="71"/>
    </row>
    <row r="249" spans="1:12" x14ac:dyDescent="0.3">
      <c r="A249" s="63"/>
      <c r="B249" s="63"/>
      <c r="C249" s="63"/>
      <c r="D249" s="63"/>
      <c r="E249" s="63"/>
      <c r="F249" s="63"/>
      <c r="G249" s="368" t="s">
        <v>180</v>
      </c>
      <c r="H249" s="368"/>
      <c r="I249" s="368"/>
      <c r="J249" s="368"/>
      <c r="K249" s="42">
        <v>1.0821000000000001</v>
      </c>
    </row>
    <row r="250" spans="1:12" x14ac:dyDescent="0.3">
      <c r="A250" s="63"/>
      <c r="B250" s="63"/>
      <c r="C250" s="63"/>
      <c r="D250" s="63"/>
      <c r="E250" s="63"/>
      <c r="F250" s="63"/>
      <c r="G250" s="368" t="s">
        <v>181</v>
      </c>
      <c r="H250" s="368"/>
      <c r="I250" s="368"/>
      <c r="J250" s="368"/>
      <c r="K250" s="19">
        <v>1.47E-2</v>
      </c>
    </row>
    <row r="251" spans="1:12" x14ac:dyDescent="0.3">
      <c r="A251" s="63"/>
      <c r="B251" s="63"/>
      <c r="C251" s="63"/>
      <c r="D251" s="63"/>
      <c r="E251" s="63"/>
      <c r="F251" s="63"/>
      <c r="G251" s="368" t="s">
        <v>182</v>
      </c>
      <c r="H251" s="368"/>
      <c r="I251" s="368"/>
      <c r="J251" s="368"/>
      <c r="K251" s="42">
        <v>1.1000000000000001</v>
      </c>
    </row>
    <row r="252" spans="1:12" x14ac:dyDescent="0.3">
      <c r="A252" s="63"/>
      <c r="B252" s="63"/>
      <c r="C252" s="63"/>
      <c r="D252" s="63"/>
      <c r="E252" s="63"/>
      <c r="F252" s="63"/>
      <c r="G252" s="368" t="s">
        <v>68</v>
      </c>
      <c r="H252" s="368"/>
      <c r="I252" s="368"/>
      <c r="J252" s="368"/>
      <c r="K252" s="19">
        <v>1.1000000000000001</v>
      </c>
    </row>
    <row r="253" spans="1:12" x14ac:dyDescent="0.3">
      <c r="A253" s="63"/>
      <c r="B253" s="63"/>
      <c r="C253" s="63"/>
      <c r="D253" s="63"/>
      <c r="E253" s="63"/>
      <c r="F253" s="63"/>
      <c r="G253" s="377"/>
      <c r="H253" s="377"/>
      <c r="I253" s="377"/>
      <c r="J253" s="377"/>
      <c r="K253" s="377"/>
    </row>
    <row r="254" spans="1:12" x14ac:dyDescent="0.3">
      <c r="A254" s="378" t="s">
        <v>1277</v>
      </c>
      <c r="B254" s="378"/>
      <c r="C254" s="378"/>
      <c r="D254" s="378"/>
      <c r="E254" s="378"/>
      <c r="F254" s="378"/>
      <c r="G254" s="378"/>
      <c r="H254" s="378"/>
      <c r="I254" s="378"/>
      <c r="J254" s="378"/>
      <c r="K254" s="378"/>
    </row>
    <row r="255" spans="1:12" x14ac:dyDescent="0.3">
      <c r="A255" s="385" t="s">
        <v>151</v>
      </c>
      <c r="B255" s="385"/>
      <c r="C255" s="385"/>
      <c r="D255" s="386" t="s">
        <v>152</v>
      </c>
      <c r="E255" s="371" t="s">
        <v>153</v>
      </c>
      <c r="F255" s="371"/>
      <c r="G255" s="371" t="s">
        <v>154</v>
      </c>
      <c r="H255" s="371"/>
      <c r="I255" s="371"/>
      <c r="J255" s="371"/>
      <c r="K255" s="379" t="s">
        <v>155</v>
      </c>
    </row>
    <row r="256" spans="1:12" x14ac:dyDescent="0.3">
      <c r="A256" s="385"/>
      <c r="B256" s="385"/>
      <c r="C256" s="385"/>
      <c r="D256" s="386"/>
      <c r="E256" s="65" t="s">
        <v>156</v>
      </c>
      <c r="F256" s="65" t="s">
        <v>157</v>
      </c>
      <c r="G256" s="371" t="s">
        <v>156</v>
      </c>
      <c r="H256" s="371"/>
      <c r="I256" s="371" t="s">
        <v>157</v>
      </c>
      <c r="J256" s="371"/>
      <c r="K256" s="379"/>
    </row>
    <row r="257" spans="1:12" x14ac:dyDescent="0.3">
      <c r="A257" s="31" t="s">
        <v>158</v>
      </c>
      <c r="B257" s="365" t="s">
        <v>159</v>
      </c>
      <c r="C257" s="365"/>
      <c r="D257" s="36">
        <v>2</v>
      </c>
      <c r="E257" s="68">
        <v>0.62</v>
      </c>
      <c r="F257" s="68">
        <v>0.38</v>
      </c>
      <c r="G257" s="382">
        <v>224.5496</v>
      </c>
      <c r="H257" s="382"/>
      <c r="I257" s="382">
        <v>60.435499999999998</v>
      </c>
      <c r="J257" s="382"/>
      <c r="K257" s="69">
        <v>324.37240000000003</v>
      </c>
    </row>
    <row r="258" spans="1:12" x14ac:dyDescent="0.3">
      <c r="A258" s="31" t="s">
        <v>160</v>
      </c>
      <c r="B258" s="365" t="s">
        <v>161</v>
      </c>
      <c r="C258" s="365"/>
      <c r="D258" s="36">
        <v>1</v>
      </c>
      <c r="E258" s="68">
        <v>0.69</v>
      </c>
      <c r="F258" s="68">
        <v>0.31</v>
      </c>
      <c r="G258" s="382">
        <v>3.1625999999999999</v>
      </c>
      <c r="H258" s="382"/>
      <c r="I258" s="382">
        <v>2.2023000000000001</v>
      </c>
      <c r="J258" s="382"/>
      <c r="K258" s="69">
        <v>2.8649</v>
      </c>
    </row>
    <row r="259" spans="1:12" x14ac:dyDescent="0.3">
      <c r="A259" s="31" t="s">
        <v>162</v>
      </c>
      <c r="B259" s="365" t="s">
        <v>163</v>
      </c>
      <c r="C259" s="365"/>
      <c r="D259" s="36">
        <v>1</v>
      </c>
      <c r="E259" s="68">
        <v>0.99</v>
      </c>
      <c r="F259" s="68">
        <v>0.01</v>
      </c>
      <c r="G259" s="382">
        <v>194.70419999999999</v>
      </c>
      <c r="H259" s="382"/>
      <c r="I259" s="382">
        <v>85.126599999999996</v>
      </c>
      <c r="J259" s="382"/>
      <c r="K259" s="69">
        <v>193.60839999999999</v>
      </c>
    </row>
    <row r="260" spans="1:12" x14ac:dyDescent="0.3">
      <c r="A260" s="31" t="s">
        <v>164</v>
      </c>
      <c r="B260" s="365" t="s">
        <v>165</v>
      </c>
      <c r="C260" s="365"/>
      <c r="D260" s="36">
        <v>1</v>
      </c>
      <c r="E260" s="68">
        <v>0.96</v>
      </c>
      <c r="F260" s="68">
        <v>0.04</v>
      </c>
      <c r="G260" s="382">
        <v>172.97829999999999</v>
      </c>
      <c r="H260" s="382"/>
      <c r="I260" s="382">
        <v>84.511600000000001</v>
      </c>
      <c r="J260" s="382"/>
      <c r="K260" s="69">
        <v>169.43960000000001</v>
      </c>
    </row>
    <row r="261" spans="1:12" x14ac:dyDescent="0.3">
      <c r="A261" s="31" t="s">
        <v>166</v>
      </c>
      <c r="B261" s="365" t="s">
        <v>167</v>
      </c>
      <c r="C261" s="365"/>
      <c r="D261" s="36">
        <v>1</v>
      </c>
      <c r="E261" s="68">
        <v>1</v>
      </c>
      <c r="F261" s="68">
        <v>0</v>
      </c>
      <c r="G261" s="382">
        <v>145.58770000000001</v>
      </c>
      <c r="H261" s="382"/>
      <c r="I261" s="382">
        <v>65.018500000000003</v>
      </c>
      <c r="J261" s="382"/>
      <c r="K261" s="69">
        <v>145.58770000000001</v>
      </c>
    </row>
    <row r="262" spans="1:12" x14ac:dyDescent="0.3">
      <c r="A262" s="31" t="s">
        <v>168</v>
      </c>
      <c r="B262" s="365" t="s">
        <v>169</v>
      </c>
      <c r="C262" s="365"/>
      <c r="D262" s="36">
        <v>1</v>
      </c>
      <c r="E262" s="68">
        <v>0.69</v>
      </c>
      <c r="F262" s="68">
        <v>0.31</v>
      </c>
      <c r="G262" s="382">
        <v>96.780799999999999</v>
      </c>
      <c r="H262" s="382"/>
      <c r="I262" s="382">
        <v>35.161200000000001</v>
      </c>
      <c r="J262" s="382"/>
      <c r="K262" s="69">
        <v>77.678700000000006</v>
      </c>
    </row>
    <row r="263" spans="1:12" x14ac:dyDescent="0.3">
      <c r="A263" s="63"/>
      <c r="B263" s="63"/>
      <c r="C263" s="63"/>
      <c r="D263" s="63"/>
      <c r="E263" s="63"/>
      <c r="F263" s="63"/>
      <c r="G263" s="368" t="s">
        <v>170</v>
      </c>
      <c r="H263" s="368"/>
      <c r="I263" s="368"/>
      <c r="J263" s="368"/>
      <c r="K263" s="19">
        <v>913.5517000000001</v>
      </c>
    </row>
    <row r="264" spans="1:12" x14ac:dyDescent="0.3">
      <c r="A264" s="370" t="s">
        <v>171</v>
      </c>
      <c r="B264" s="370"/>
      <c r="C264" s="370"/>
      <c r="D264" s="370"/>
      <c r="E264" s="370"/>
      <c r="F264" s="65" t="s">
        <v>14</v>
      </c>
      <c r="G264" s="371" t="s">
        <v>172</v>
      </c>
      <c r="H264" s="371"/>
      <c r="I264" s="371" t="s">
        <v>173</v>
      </c>
      <c r="J264" s="371"/>
      <c r="K264" s="66" t="s">
        <v>155</v>
      </c>
    </row>
    <row r="265" spans="1:12" x14ac:dyDescent="0.3">
      <c r="A265" s="31" t="s">
        <v>174</v>
      </c>
      <c r="B265" s="383" t="s">
        <v>175</v>
      </c>
      <c r="C265" s="383"/>
      <c r="D265" s="383"/>
      <c r="E265" s="383"/>
      <c r="F265" s="31" t="s">
        <v>176</v>
      </c>
      <c r="G265" s="380">
        <v>0.69140390429999998</v>
      </c>
      <c r="H265" s="380"/>
      <c r="I265" s="384">
        <v>20.660399999999999</v>
      </c>
      <c r="J265" s="363"/>
      <c r="K265" s="42">
        <v>14.284599999999999</v>
      </c>
    </row>
    <row r="266" spans="1:12" x14ac:dyDescent="0.3">
      <c r="A266" s="63"/>
      <c r="B266" s="63"/>
      <c r="C266" s="63"/>
      <c r="D266" s="63"/>
      <c r="E266" s="63"/>
      <c r="F266" s="63"/>
      <c r="G266" s="368" t="s">
        <v>177</v>
      </c>
      <c r="H266" s="368"/>
      <c r="I266" s="368"/>
      <c r="J266" s="368"/>
      <c r="K266" s="19">
        <v>14.284599999999999</v>
      </c>
    </row>
    <row r="267" spans="1:12" x14ac:dyDescent="0.3">
      <c r="A267" s="63"/>
      <c r="B267" s="63"/>
      <c r="C267" s="63"/>
      <c r="D267" s="63"/>
      <c r="E267" s="63"/>
      <c r="F267" s="63"/>
      <c r="G267" s="368" t="s">
        <v>178</v>
      </c>
      <c r="H267" s="368"/>
      <c r="I267" s="368"/>
      <c r="J267" s="368"/>
      <c r="K267" s="42">
        <v>927.83630000000005</v>
      </c>
    </row>
    <row r="268" spans="1:12" x14ac:dyDescent="0.3">
      <c r="A268" s="63"/>
      <c r="B268" s="63"/>
      <c r="C268" s="63"/>
      <c r="D268" s="63"/>
      <c r="E268" s="63"/>
      <c r="F268" s="63"/>
      <c r="G268" s="368" t="s">
        <v>179</v>
      </c>
      <c r="H268" s="368"/>
      <c r="I268" s="368"/>
      <c r="J268" s="368"/>
      <c r="K268" s="42">
        <v>224.27</v>
      </c>
      <c r="L268" s="71"/>
    </row>
    <row r="269" spans="1:12" x14ac:dyDescent="0.3">
      <c r="A269" s="63"/>
      <c r="B269" s="63"/>
      <c r="C269" s="63"/>
      <c r="D269" s="63"/>
      <c r="E269" s="63"/>
      <c r="F269" s="63"/>
      <c r="G269" s="368" t="s">
        <v>180</v>
      </c>
      <c r="H269" s="368"/>
      <c r="I269" s="368"/>
      <c r="J269" s="368"/>
      <c r="K269" s="42">
        <v>4.1371000000000002</v>
      </c>
    </row>
    <row r="270" spans="1:12" x14ac:dyDescent="0.3">
      <c r="A270" s="63"/>
      <c r="B270" s="63"/>
      <c r="C270" s="63"/>
      <c r="D270" s="63"/>
      <c r="E270" s="63"/>
      <c r="F270" s="63"/>
      <c r="G270" s="368" t="s">
        <v>181</v>
      </c>
      <c r="H270" s="368"/>
      <c r="I270" s="368"/>
      <c r="J270" s="368"/>
      <c r="K270" s="19">
        <v>5.6300000000000003E-2</v>
      </c>
    </row>
    <row r="271" spans="1:12" x14ac:dyDescent="0.3">
      <c r="A271" s="370" t="s">
        <v>191</v>
      </c>
      <c r="B271" s="370"/>
      <c r="C271" s="370"/>
      <c r="D271" s="370"/>
      <c r="E271" s="370"/>
      <c r="F271" s="65" t="s">
        <v>14</v>
      </c>
      <c r="G271" s="371" t="s">
        <v>172</v>
      </c>
      <c r="H271" s="371"/>
      <c r="I271" s="371" t="s">
        <v>64</v>
      </c>
      <c r="J271" s="371"/>
      <c r="K271" s="66" t="s">
        <v>192</v>
      </c>
    </row>
    <row r="272" spans="1:12" x14ac:dyDescent="0.3">
      <c r="A272" s="31">
        <v>4016096</v>
      </c>
      <c r="B272" s="365" t="s">
        <v>193</v>
      </c>
      <c r="C272" s="365"/>
      <c r="D272" s="365"/>
      <c r="E272" s="365"/>
      <c r="F272" s="31" t="s">
        <v>29</v>
      </c>
      <c r="G272" s="367">
        <v>1.1002700000000001</v>
      </c>
      <c r="H272" s="367"/>
      <c r="I272" s="382">
        <v>0.91</v>
      </c>
      <c r="J272" s="382"/>
      <c r="K272" s="42">
        <v>1.0012000000000001</v>
      </c>
    </row>
    <row r="273" spans="1:12" x14ac:dyDescent="0.3">
      <c r="A273" s="63"/>
      <c r="B273" s="63"/>
      <c r="C273" s="63"/>
      <c r="D273" s="63"/>
      <c r="E273" s="63"/>
      <c r="F273" s="63"/>
      <c r="G273" s="368" t="s">
        <v>194</v>
      </c>
      <c r="H273" s="368"/>
      <c r="I273" s="368"/>
      <c r="J273" s="368"/>
      <c r="K273" s="19">
        <v>1.0012000000000001</v>
      </c>
    </row>
    <row r="274" spans="1:12" x14ac:dyDescent="0.3">
      <c r="A274" s="370" t="s">
        <v>195</v>
      </c>
      <c r="B274" s="370"/>
      <c r="C274" s="370"/>
      <c r="D274" s="65" t="s">
        <v>196</v>
      </c>
      <c r="E274" s="371" t="s">
        <v>197</v>
      </c>
      <c r="F274" s="371"/>
      <c r="G274" s="371" t="s">
        <v>172</v>
      </c>
      <c r="H274" s="371"/>
      <c r="I274" s="371" t="s">
        <v>64</v>
      </c>
      <c r="J274" s="371"/>
      <c r="K274" s="66" t="s">
        <v>192</v>
      </c>
    </row>
    <row r="275" spans="1:12" x14ac:dyDescent="0.3">
      <c r="A275" s="31" t="s">
        <v>30</v>
      </c>
      <c r="B275" s="365" t="s">
        <v>198</v>
      </c>
      <c r="C275" s="365"/>
      <c r="D275" s="31" t="s">
        <v>25</v>
      </c>
      <c r="E275" s="364">
        <v>5914354</v>
      </c>
      <c r="F275" s="364"/>
      <c r="G275" s="380">
        <v>2.0630099999999998</v>
      </c>
      <c r="H275" s="380"/>
      <c r="I275" s="381">
        <v>1.23</v>
      </c>
      <c r="J275" s="381"/>
      <c r="K275" s="42">
        <v>2.5375000000000001</v>
      </c>
    </row>
    <row r="276" spans="1:12" x14ac:dyDescent="0.3">
      <c r="A276" s="63"/>
      <c r="B276" s="63"/>
      <c r="C276" s="63"/>
      <c r="D276" s="63"/>
      <c r="E276" s="63"/>
      <c r="F276" s="63"/>
      <c r="G276" s="368" t="s">
        <v>199</v>
      </c>
      <c r="H276" s="368"/>
      <c r="I276" s="368"/>
      <c r="J276" s="368"/>
      <c r="K276" s="42">
        <v>2.5375000000000001</v>
      </c>
    </row>
    <row r="277" spans="1:12" x14ac:dyDescent="0.3">
      <c r="A277" s="370" t="s">
        <v>200</v>
      </c>
      <c r="B277" s="370"/>
      <c r="C277" s="371" t="s">
        <v>4</v>
      </c>
      <c r="D277" s="371" t="s">
        <v>5</v>
      </c>
      <c r="E277" s="371" t="s">
        <v>201</v>
      </c>
      <c r="F277" s="371"/>
      <c r="G277" s="371" t="s">
        <v>202</v>
      </c>
      <c r="H277" s="371"/>
      <c r="I277" s="371" t="s">
        <v>203</v>
      </c>
      <c r="J277" s="371"/>
      <c r="K277" s="379" t="s">
        <v>192</v>
      </c>
    </row>
    <row r="278" spans="1:12" x14ac:dyDescent="0.3">
      <c r="A278" s="370"/>
      <c r="B278" s="370"/>
      <c r="C278" s="371"/>
      <c r="D278" s="371"/>
      <c r="E278" s="65" t="s">
        <v>204</v>
      </c>
      <c r="F278" s="65" t="s">
        <v>205</v>
      </c>
      <c r="G278" s="65" t="s">
        <v>204</v>
      </c>
      <c r="H278" s="65" t="s">
        <v>205</v>
      </c>
      <c r="I278" s="65" t="s">
        <v>204</v>
      </c>
      <c r="J278" s="72" t="s">
        <v>205</v>
      </c>
      <c r="K278" s="402"/>
    </row>
    <row r="279" spans="1:12" ht="33" customHeight="1" x14ac:dyDescent="0.3">
      <c r="A279" s="31" t="s">
        <v>30</v>
      </c>
      <c r="B279" s="32" t="s">
        <v>198</v>
      </c>
      <c r="C279" s="31" t="s">
        <v>26</v>
      </c>
      <c r="D279" s="36">
        <v>2.0630099999999998</v>
      </c>
      <c r="E279" s="35">
        <v>0</v>
      </c>
      <c r="F279" s="35">
        <v>1.19</v>
      </c>
      <c r="G279" s="35">
        <v>0</v>
      </c>
      <c r="H279" s="35">
        <v>0.95</v>
      </c>
      <c r="I279" s="35">
        <v>0</v>
      </c>
      <c r="J279" s="37">
        <v>0.78</v>
      </c>
      <c r="K279" s="50">
        <v>0</v>
      </c>
    </row>
    <row r="280" spans="1:12" x14ac:dyDescent="0.3">
      <c r="A280" s="63"/>
      <c r="B280" s="63"/>
      <c r="C280" s="63"/>
      <c r="D280" s="63"/>
      <c r="E280" s="63"/>
      <c r="F280" s="63"/>
      <c r="G280" s="368" t="s">
        <v>206</v>
      </c>
      <c r="H280" s="368"/>
      <c r="I280" s="368"/>
      <c r="J280" s="368"/>
      <c r="K280" s="73">
        <v>0</v>
      </c>
    </row>
    <row r="281" spans="1:12" x14ac:dyDescent="0.3">
      <c r="A281" s="63"/>
      <c r="B281" s="63"/>
      <c r="C281" s="63"/>
      <c r="D281" s="63"/>
      <c r="E281" s="63"/>
      <c r="F281" s="63"/>
      <c r="G281" s="368" t="s">
        <v>182</v>
      </c>
      <c r="H281" s="368"/>
      <c r="I281" s="368"/>
      <c r="J281" s="368"/>
      <c r="K281" s="42">
        <v>7.73</v>
      </c>
    </row>
    <row r="282" spans="1:12" x14ac:dyDescent="0.3">
      <c r="A282" s="63"/>
      <c r="B282" s="63"/>
      <c r="C282" s="63"/>
      <c r="D282" s="63"/>
      <c r="E282" s="63"/>
      <c r="F282" s="63"/>
      <c r="G282" s="368" t="s">
        <v>68</v>
      </c>
      <c r="H282" s="368"/>
      <c r="I282" s="368"/>
      <c r="J282" s="368"/>
      <c r="K282" s="19">
        <v>7.73</v>
      </c>
      <c r="L282" s="54"/>
    </row>
    <row r="283" spans="1:12" x14ac:dyDescent="0.3">
      <c r="A283" s="63"/>
      <c r="B283" s="63"/>
      <c r="C283" s="63"/>
      <c r="D283" s="63"/>
      <c r="E283" s="63"/>
      <c r="F283" s="63"/>
      <c r="G283" s="377"/>
      <c r="H283" s="377"/>
      <c r="I283" s="377"/>
      <c r="J283" s="377"/>
      <c r="K283" s="377"/>
    </row>
    <row r="284" spans="1:12" x14ac:dyDescent="0.3">
      <c r="A284" s="378" t="s">
        <v>1278</v>
      </c>
      <c r="B284" s="378"/>
      <c r="C284" s="378"/>
      <c r="D284" s="378"/>
      <c r="E284" s="378"/>
      <c r="F284" s="378"/>
      <c r="G284" s="378"/>
      <c r="H284" s="378"/>
      <c r="I284" s="378"/>
      <c r="J284" s="378"/>
      <c r="K284" s="378"/>
    </row>
    <row r="285" spans="1:12" x14ac:dyDescent="0.3">
      <c r="A285" s="385" t="s">
        <v>151</v>
      </c>
      <c r="B285" s="385"/>
      <c r="C285" s="385"/>
      <c r="D285" s="386" t="s">
        <v>152</v>
      </c>
      <c r="E285" s="371" t="s">
        <v>153</v>
      </c>
      <c r="F285" s="371"/>
      <c r="G285" s="371" t="s">
        <v>154</v>
      </c>
      <c r="H285" s="371"/>
      <c r="I285" s="371"/>
      <c r="J285" s="371"/>
      <c r="K285" s="379" t="s">
        <v>155</v>
      </c>
    </row>
    <row r="286" spans="1:12" x14ac:dyDescent="0.3">
      <c r="A286" s="385"/>
      <c r="B286" s="385"/>
      <c r="C286" s="385"/>
      <c r="D286" s="386"/>
      <c r="E286" s="65" t="s">
        <v>156</v>
      </c>
      <c r="F286" s="65" t="s">
        <v>157</v>
      </c>
      <c r="G286" s="371" t="s">
        <v>156</v>
      </c>
      <c r="H286" s="371"/>
      <c r="I286" s="371" t="s">
        <v>157</v>
      </c>
      <c r="J286" s="371"/>
      <c r="K286" s="379"/>
    </row>
    <row r="287" spans="1:12" x14ac:dyDescent="0.3">
      <c r="A287" s="31" t="s">
        <v>158</v>
      </c>
      <c r="B287" s="365" t="s">
        <v>159</v>
      </c>
      <c r="C287" s="365"/>
      <c r="D287" s="36">
        <v>1</v>
      </c>
      <c r="E287" s="68">
        <v>0.83</v>
      </c>
      <c r="F287" s="68">
        <v>0.17</v>
      </c>
      <c r="G287" s="382">
        <v>224.5496</v>
      </c>
      <c r="H287" s="382"/>
      <c r="I287" s="382">
        <v>60.435499999999998</v>
      </c>
      <c r="J287" s="382"/>
      <c r="K287" s="69">
        <v>196.65020000000001</v>
      </c>
    </row>
    <row r="288" spans="1:12" x14ac:dyDescent="0.3">
      <c r="A288" s="31" t="s">
        <v>160</v>
      </c>
      <c r="B288" s="365" t="s">
        <v>161</v>
      </c>
      <c r="C288" s="365"/>
      <c r="D288" s="36">
        <v>1</v>
      </c>
      <c r="E288" s="68">
        <v>0.62</v>
      </c>
      <c r="F288" s="68">
        <v>0.38</v>
      </c>
      <c r="G288" s="382">
        <v>3.1625999999999999</v>
      </c>
      <c r="H288" s="382"/>
      <c r="I288" s="382">
        <v>2.2023000000000001</v>
      </c>
      <c r="J288" s="382"/>
      <c r="K288" s="69">
        <v>2.7976000000000001</v>
      </c>
    </row>
    <row r="289" spans="1:12" x14ac:dyDescent="0.3">
      <c r="A289" s="31" t="s">
        <v>162</v>
      </c>
      <c r="B289" s="365" t="s">
        <v>163</v>
      </c>
      <c r="C289" s="365"/>
      <c r="D289" s="36">
        <v>1</v>
      </c>
      <c r="E289" s="68">
        <v>1</v>
      </c>
      <c r="F289" s="68">
        <v>0</v>
      </c>
      <c r="G289" s="382">
        <v>194.70419999999999</v>
      </c>
      <c r="H289" s="382"/>
      <c r="I289" s="382">
        <v>85.126599999999996</v>
      </c>
      <c r="J289" s="382"/>
      <c r="K289" s="69">
        <v>194.70419999999999</v>
      </c>
    </row>
    <row r="290" spans="1:12" x14ac:dyDescent="0.3">
      <c r="A290" s="31" t="s">
        <v>164</v>
      </c>
      <c r="B290" s="365" t="s">
        <v>165</v>
      </c>
      <c r="C290" s="365"/>
      <c r="D290" s="36">
        <v>1</v>
      </c>
      <c r="E290" s="68">
        <v>0.86</v>
      </c>
      <c r="F290" s="68">
        <v>0.14000000000000001</v>
      </c>
      <c r="G290" s="382">
        <v>172.97829999999999</v>
      </c>
      <c r="H290" s="382"/>
      <c r="I290" s="382">
        <v>84.511600000000001</v>
      </c>
      <c r="J290" s="382"/>
      <c r="K290" s="69">
        <v>160.59289999999999</v>
      </c>
    </row>
    <row r="291" spans="1:12" ht="13.5" customHeight="1" x14ac:dyDescent="0.3">
      <c r="A291" s="31" t="s">
        <v>166</v>
      </c>
      <c r="B291" s="365" t="s">
        <v>167</v>
      </c>
      <c r="C291" s="365"/>
      <c r="D291" s="36">
        <v>1</v>
      </c>
      <c r="E291" s="68">
        <v>0.9</v>
      </c>
      <c r="F291" s="68">
        <v>0.1</v>
      </c>
      <c r="G291" s="382">
        <v>145.58770000000001</v>
      </c>
      <c r="H291" s="382"/>
      <c r="I291" s="382">
        <v>65.018500000000003</v>
      </c>
      <c r="J291" s="382"/>
      <c r="K291" s="69">
        <v>137.5307</v>
      </c>
    </row>
    <row r="292" spans="1:12" x14ac:dyDescent="0.3">
      <c r="A292" s="31" t="s">
        <v>168</v>
      </c>
      <c r="B292" s="365" t="s">
        <v>169</v>
      </c>
      <c r="C292" s="365"/>
      <c r="D292" s="36">
        <v>1</v>
      </c>
      <c r="E292" s="68">
        <v>0.62</v>
      </c>
      <c r="F292" s="68">
        <v>0.38</v>
      </c>
      <c r="G292" s="382">
        <v>96.780799999999999</v>
      </c>
      <c r="H292" s="382"/>
      <c r="I292" s="382">
        <v>35.161200000000001</v>
      </c>
      <c r="J292" s="382"/>
      <c r="K292" s="69">
        <v>73.365300000000005</v>
      </c>
    </row>
    <row r="293" spans="1:12" x14ac:dyDescent="0.3">
      <c r="A293" s="63"/>
      <c r="B293" s="63"/>
      <c r="C293" s="63"/>
      <c r="D293" s="63"/>
      <c r="E293" s="63"/>
      <c r="F293" s="63"/>
      <c r="G293" s="368" t="s">
        <v>170</v>
      </c>
      <c r="H293" s="368"/>
      <c r="I293" s="368"/>
      <c r="J293" s="368"/>
      <c r="K293" s="19">
        <v>765.64089999999999</v>
      </c>
    </row>
    <row r="294" spans="1:12" x14ac:dyDescent="0.3">
      <c r="A294" s="370" t="s">
        <v>171</v>
      </c>
      <c r="B294" s="370"/>
      <c r="C294" s="370"/>
      <c r="D294" s="370"/>
      <c r="E294" s="370"/>
      <c r="F294" s="65" t="s">
        <v>14</v>
      </c>
      <c r="G294" s="371" t="s">
        <v>172</v>
      </c>
      <c r="H294" s="371"/>
      <c r="I294" s="371" t="s">
        <v>173</v>
      </c>
      <c r="J294" s="371"/>
      <c r="K294" s="66" t="s">
        <v>155</v>
      </c>
    </row>
    <row r="295" spans="1:12" x14ac:dyDescent="0.3">
      <c r="A295" s="31" t="s">
        <v>174</v>
      </c>
      <c r="B295" s="383" t="s">
        <v>175</v>
      </c>
      <c r="C295" s="383"/>
      <c r="D295" s="383"/>
      <c r="E295" s="383"/>
      <c r="F295" s="31" t="s">
        <v>176</v>
      </c>
      <c r="G295" s="380">
        <v>0.7049608436</v>
      </c>
      <c r="H295" s="380"/>
      <c r="I295" s="384">
        <v>20.660399999999999</v>
      </c>
      <c r="J295" s="363"/>
      <c r="K295" s="42">
        <v>14.5647</v>
      </c>
    </row>
    <row r="296" spans="1:12" x14ac:dyDescent="0.3">
      <c r="A296" s="63"/>
      <c r="B296" s="63"/>
      <c r="C296" s="63"/>
      <c r="D296" s="63"/>
      <c r="E296" s="63"/>
      <c r="F296" s="63"/>
      <c r="G296" s="368" t="s">
        <v>177</v>
      </c>
      <c r="H296" s="368"/>
      <c r="I296" s="368"/>
      <c r="J296" s="368"/>
      <c r="K296" s="19">
        <v>14.5647</v>
      </c>
    </row>
    <row r="297" spans="1:12" x14ac:dyDescent="0.3">
      <c r="A297" s="63"/>
      <c r="B297" s="63"/>
      <c r="C297" s="63"/>
      <c r="D297" s="63"/>
      <c r="E297" s="63"/>
      <c r="F297" s="63"/>
      <c r="G297" s="368" t="s">
        <v>178</v>
      </c>
      <c r="H297" s="368"/>
      <c r="I297" s="368"/>
      <c r="J297" s="368"/>
      <c r="K297" s="42">
        <v>780.2056</v>
      </c>
    </row>
    <row r="298" spans="1:12" x14ac:dyDescent="0.3">
      <c r="A298" s="63"/>
      <c r="B298" s="63"/>
      <c r="C298" s="63"/>
      <c r="D298" s="63"/>
      <c r="E298" s="63"/>
      <c r="F298" s="63"/>
      <c r="G298" s="368" t="s">
        <v>179</v>
      </c>
      <c r="H298" s="368"/>
      <c r="I298" s="368"/>
      <c r="J298" s="368"/>
      <c r="K298" s="42">
        <v>150.88</v>
      </c>
      <c r="L298" s="71"/>
    </row>
    <row r="299" spans="1:12" x14ac:dyDescent="0.3">
      <c r="A299" s="63"/>
      <c r="B299" s="63"/>
      <c r="C299" s="63"/>
      <c r="D299" s="63"/>
      <c r="E299" s="63"/>
      <c r="F299" s="63"/>
      <c r="G299" s="368" t="s">
        <v>180</v>
      </c>
      <c r="H299" s="368"/>
      <c r="I299" s="368"/>
      <c r="J299" s="368"/>
      <c r="K299" s="42">
        <v>5.1710000000000003</v>
      </c>
    </row>
    <row r="300" spans="1:12" x14ac:dyDescent="0.3">
      <c r="A300" s="63"/>
      <c r="B300" s="63"/>
      <c r="C300" s="63"/>
      <c r="D300" s="63"/>
      <c r="E300" s="63"/>
      <c r="F300" s="63"/>
      <c r="G300" s="368" t="s">
        <v>181</v>
      </c>
      <c r="H300" s="368"/>
      <c r="I300" s="368"/>
      <c r="J300" s="368"/>
      <c r="K300" s="19">
        <v>7.0300000000000001E-2</v>
      </c>
    </row>
    <row r="301" spans="1:12" x14ac:dyDescent="0.3">
      <c r="A301" s="370" t="s">
        <v>207</v>
      </c>
      <c r="B301" s="370"/>
      <c r="C301" s="370"/>
      <c r="D301" s="370"/>
      <c r="E301" s="370"/>
      <c r="F301" s="65" t="s">
        <v>14</v>
      </c>
      <c r="G301" s="371" t="s">
        <v>172</v>
      </c>
      <c r="H301" s="371"/>
      <c r="I301" s="371" t="s">
        <v>208</v>
      </c>
      <c r="J301" s="371"/>
      <c r="K301" s="66" t="s">
        <v>192</v>
      </c>
    </row>
    <row r="302" spans="1:12" x14ac:dyDescent="0.3">
      <c r="A302" s="31" t="s">
        <v>209</v>
      </c>
      <c r="B302" s="365" t="s">
        <v>210</v>
      </c>
      <c r="C302" s="365"/>
      <c r="D302" s="365"/>
      <c r="E302" s="365"/>
      <c r="F302" s="31" t="s">
        <v>29</v>
      </c>
      <c r="G302" s="380">
        <v>0.41260000000000002</v>
      </c>
      <c r="H302" s="380"/>
      <c r="I302" s="382">
        <v>91.009299999999996</v>
      </c>
      <c r="J302" s="382"/>
      <c r="K302" s="42">
        <v>37.550400000000003</v>
      </c>
    </row>
    <row r="303" spans="1:12" x14ac:dyDescent="0.3">
      <c r="A303" s="63"/>
      <c r="B303" s="63"/>
      <c r="C303" s="63"/>
      <c r="D303" s="63"/>
      <c r="E303" s="63"/>
      <c r="F303" s="63"/>
      <c r="G303" s="368" t="s">
        <v>211</v>
      </c>
      <c r="H303" s="368"/>
      <c r="I303" s="368"/>
      <c r="J303" s="368"/>
      <c r="K303" s="19">
        <v>37.550400000000003</v>
      </c>
    </row>
    <row r="304" spans="1:12" x14ac:dyDescent="0.3">
      <c r="A304" s="370" t="s">
        <v>191</v>
      </c>
      <c r="B304" s="370"/>
      <c r="C304" s="370"/>
      <c r="D304" s="370"/>
      <c r="E304" s="370"/>
      <c r="F304" s="65" t="s">
        <v>14</v>
      </c>
      <c r="G304" s="371" t="s">
        <v>172</v>
      </c>
      <c r="H304" s="371"/>
      <c r="I304" s="371" t="s">
        <v>64</v>
      </c>
      <c r="J304" s="371"/>
      <c r="K304" s="66" t="s">
        <v>192</v>
      </c>
    </row>
    <row r="305" spans="1:13" s="45" customFormat="1" x14ac:dyDescent="0.3">
      <c r="A305" s="43" t="s">
        <v>30</v>
      </c>
      <c r="B305" s="372" t="s">
        <v>193</v>
      </c>
      <c r="C305" s="372"/>
      <c r="D305" s="372"/>
      <c r="E305" s="372"/>
      <c r="F305" s="43" t="s">
        <v>29</v>
      </c>
      <c r="G305" s="375">
        <v>0.77019000000000004</v>
      </c>
      <c r="H305" s="375"/>
      <c r="I305" s="381">
        <v>0.91</v>
      </c>
      <c r="J305" s="381"/>
      <c r="K305" s="21">
        <v>0.70079999999999998</v>
      </c>
      <c r="L305" s="57"/>
      <c r="M305" s="44"/>
    </row>
    <row r="306" spans="1:13" x14ac:dyDescent="0.3">
      <c r="A306" s="63"/>
      <c r="B306" s="63"/>
      <c r="C306" s="63"/>
      <c r="D306" s="63"/>
      <c r="E306" s="63"/>
      <c r="F306" s="63"/>
      <c r="G306" s="368" t="s">
        <v>194</v>
      </c>
      <c r="H306" s="368"/>
      <c r="I306" s="368"/>
      <c r="J306" s="368"/>
      <c r="K306" s="19">
        <v>0.70079999999999998</v>
      </c>
    </row>
    <row r="307" spans="1:13" x14ac:dyDescent="0.3">
      <c r="A307" s="370" t="s">
        <v>195</v>
      </c>
      <c r="B307" s="370"/>
      <c r="C307" s="370"/>
      <c r="D307" s="65" t="s">
        <v>196</v>
      </c>
      <c r="E307" s="371" t="s">
        <v>197</v>
      </c>
      <c r="F307" s="371"/>
      <c r="G307" s="371" t="s">
        <v>172</v>
      </c>
      <c r="H307" s="371"/>
      <c r="I307" s="371" t="s">
        <v>64</v>
      </c>
      <c r="J307" s="371"/>
      <c r="K307" s="66" t="s">
        <v>192</v>
      </c>
    </row>
    <row r="308" spans="1:13" x14ac:dyDescent="0.3">
      <c r="A308" s="31" t="s">
        <v>209</v>
      </c>
      <c r="B308" s="365" t="s">
        <v>212</v>
      </c>
      <c r="C308" s="365"/>
      <c r="D308" s="31" t="s">
        <v>25</v>
      </c>
      <c r="E308" s="364">
        <v>5914647</v>
      </c>
      <c r="F308" s="364"/>
      <c r="G308" s="380">
        <v>0.61890000000000001</v>
      </c>
      <c r="H308" s="380"/>
      <c r="I308" s="381">
        <v>1.18</v>
      </c>
      <c r="J308" s="381"/>
      <c r="K308" s="42">
        <v>0.73029999999999995</v>
      </c>
    </row>
    <row r="309" spans="1:13" x14ac:dyDescent="0.3">
      <c r="A309" s="31" t="s">
        <v>30</v>
      </c>
      <c r="B309" s="365" t="s">
        <v>198</v>
      </c>
      <c r="C309" s="365"/>
      <c r="D309" s="31" t="s">
        <v>25</v>
      </c>
      <c r="E309" s="364">
        <v>5914354</v>
      </c>
      <c r="F309" s="364"/>
      <c r="G309" s="380">
        <v>1.44411</v>
      </c>
      <c r="H309" s="380"/>
      <c r="I309" s="381">
        <v>1.23</v>
      </c>
      <c r="J309" s="381"/>
      <c r="K309" s="42">
        <v>1.7762</v>
      </c>
    </row>
    <row r="310" spans="1:13" x14ac:dyDescent="0.3">
      <c r="A310" s="63"/>
      <c r="B310" s="63"/>
      <c r="C310" s="63"/>
      <c r="D310" s="63"/>
      <c r="E310" s="63"/>
      <c r="F310" s="63"/>
      <c r="G310" s="368" t="s">
        <v>199</v>
      </c>
      <c r="H310" s="368"/>
      <c r="I310" s="368"/>
      <c r="J310" s="368"/>
      <c r="K310" s="42">
        <v>2.5065</v>
      </c>
    </row>
    <row r="311" spans="1:13" x14ac:dyDescent="0.3">
      <c r="A311" s="370" t="s">
        <v>200</v>
      </c>
      <c r="B311" s="370"/>
      <c r="C311" s="371" t="s">
        <v>4</v>
      </c>
      <c r="D311" s="371" t="s">
        <v>5</v>
      </c>
      <c r="E311" s="371" t="s">
        <v>201</v>
      </c>
      <c r="F311" s="371"/>
      <c r="G311" s="371" t="s">
        <v>202</v>
      </c>
      <c r="H311" s="371"/>
      <c r="I311" s="371" t="s">
        <v>203</v>
      </c>
      <c r="J311" s="371"/>
      <c r="K311" s="379" t="s">
        <v>192</v>
      </c>
    </row>
    <row r="312" spans="1:13" x14ac:dyDescent="0.3">
      <c r="A312" s="370"/>
      <c r="B312" s="370"/>
      <c r="C312" s="371"/>
      <c r="D312" s="371"/>
      <c r="E312" s="65" t="s">
        <v>204</v>
      </c>
      <c r="F312" s="65" t="s">
        <v>205</v>
      </c>
      <c r="G312" s="65" t="s">
        <v>204</v>
      </c>
      <c r="H312" s="65" t="s">
        <v>205</v>
      </c>
      <c r="I312" s="65" t="s">
        <v>204</v>
      </c>
      <c r="J312" s="72" t="s">
        <v>205</v>
      </c>
      <c r="K312" s="379"/>
    </row>
    <row r="313" spans="1:13" x14ac:dyDescent="0.3">
      <c r="A313" s="31" t="s">
        <v>209</v>
      </c>
      <c r="B313" s="32" t="s">
        <v>212</v>
      </c>
      <c r="C313" s="31" t="s">
        <v>26</v>
      </c>
      <c r="D313" s="36">
        <v>0.61890000000000001</v>
      </c>
      <c r="E313" s="35">
        <v>0</v>
      </c>
      <c r="F313" s="35">
        <v>1.19</v>
      </c>
      <c r="G313" s="35">
        <v>0</v>
      </c>
      <c r="H313" s="35">
        <v>0.95</v>
      </c>
      <c r="I313" s="35">
        <v>0</v>
      </c>
      <c r="J313" s="34">
        <v>0.78</v>
      </c>
      <c r="K313" s="50">
        <v>0</v>
      </c>
    </row>
    <row r="314" spans="1:13" ht="28.8" x14ac:dyDescent="0.3">
      <c r="A314" s="31" t="s">
        <v>30</v>
      </c>
      <c r="B314" s="32" t="s">
        <v>198</v>
      </c>
      <c r="C314" s="31" t="s">
        <v>26</v>
      </c>
      <c r="D314" s="36">
        <v>1.44411</v>
      </c>
      <c r="E314" s="35">
        <v>0</v>
      </c>
      <c r="F314" s="35">
        <v>1.19</v>
      </c>
      <c r="G314" s="35">
        <v>0</v>
      </c>
      <c r="H314" s="35">
        <v>0.95</v>
      </c>
      <c r="I314" s="35">
        <v>0</v>
      </c>
      <c r="J314" s="34">
        <v>0.78</v>
      </c>
      <c r="K314" s="50">
        <v>0</v>
      </c>
    </row>
    <row r="315" spans="1:13" x14ac:dyDescent="0.3">
      <c r="A315" s="63"/>
      <c r="B315" s="63"/>
      <c r="C315" s="63"/>
      <c r="D315" s="63"/>
      <c r="E315" s="63"/>
      <c r="F315" s="63"/>
      <c r="G315" s="368" t="s">
        <v>206</v>
      </c>
      <c r="H315" s="368"/>
      <c r="I315" s="368"/>
      <c r="J315" s="368"/>
      <c r="K315" s="42">
        <v>0</v>
      </c>
    </row>
    <row r="316" spans="1:13" x14ac:dyDescent="0.3">
      <c r="A316" s="63"/>
      <c r="B316" s="63"/>
      <c r="C316" s="63"/>
      <c r="D316" s="63"/>
      <c r="E316" s="63"/>
      <c r="F316" s="63"/>
      <c r="G316" s="368" t="s">
        <v>182</v>
      </c>
      <c r="H316" s="368"/>
      <c r="I316" s="368"/>
      <c r="J316" s="368"/>
      <c r="K316" s="42">
        <v>46</v>
      </c>
    </row>
    <row r="317" spans="1:13" x14ac:dyDescent="0.3">
      <c r="A317" s="63"/>
      <c r="B317" s="63"/>
      <c r="C317" s="63"/>
      <c r="D317" s="63"/>
      <c r="E317" s="63"/>
      <c r="F317" s="63"/>
      <c r="G317" s="368" t="s">
        <v>68</v>
      </c>
      <c r="H317" s="368"/>
      <c r="I317" s="368"/>
      <c r="J317" s="368"/>
      <c r="K317" s="19">
        <v>46</v>
      </c>
      <c r="L317" s="54"/>
    </row>
    <row r="318" spans="1:13" x14ac:dyDescent="0.3">
      <c r="A318" s="63"/>
      <c r="B318" s="63"/>
      <c r="C318" s="63"/>
      <c r="D318" s="63"/>
      <c r="E318" s="63"/>
      <c r="F318" s="63"/>
      <c r="G318" s="377"/>
      <c r="H318" s="377"/>
      <c r="I318" s="377"/>
      <c r="J318" s="377"/>
      <c r="K318" s="377"/>
    </row>
    <row r="319" spans="1:13" x14ac:dyDescent="0.3">
      <c r="A319" s="378" t="s">
        <v>1279</v>
      </c>
      <c r="B319" s="378"/>
      <c r="C319" s="378"/>
      <c r="D319" s="378"/>
      <c r="E319" s="378"/>
      <c r="F319" s="378"/>
      <c r="G319" s="378"/>
      <c r="H319" s="378"/>
      <c r="I319" s="378"/>
      <c r="J319" s="378"/>
      <c r="K319" s="378"/>
    </row>
    <row r="320" spans="1:13" x14ac:dyDescent="0.3">
      <c r="A320" s="385" t="s">
        <v>151</v>
      </c>
      <c r="B320" s="385"/>
      <c r="C320" s="385"/>
      <c r="D320" s="386" t="s">
        <v>152</v>
      </c>
      <c r="E320" s="371" t="s">
        <v>153</v>
      </c>
      <c r="F320" s="371"/>
      <c r="G320" s="371" t="s">
        <v>154</v>
      </c>
      <c r="H320" s="371"/>
      <c r="I320" s="371"/>
      <c r="J320" s="371"/>
      <c r="K320" s="379" t="s">
        <v>155</v>
      </c>
    </row>
    <row r="321" spans="1:12" x14ac:dyDescent="0.3">
      <c r="A321" s="385"/>
      <c r="B321" s="385"/>
      <c r="C321" s="385"/>
      <c r="D321" s="386"/>
      <c r="E321" s="65" t="s">
        <v>156</v>
      </c>
      <c r="F321" s="65" t="s">
        <v>157</v>
      </c>
      <c r="G321" s="371" t="s">
        <v>156</v>
      </c>
      <c r="H321" s="371"/>
      <c r="I321" s="371" t="s">
        <v>157</v>
      </c>
      <c r="J321" s="371"/>
      <c r="K321" s="379"/>
    </row>
    <row r="322" spans="1:12" x14ac:dyDescent="0.3">
      <c r="A322" s="31" t="s">
        <v>183</v>
      </c>
      <c r="B322" s="365" t="s">
        <v>184</v>
      </c>
      <c r="C322" s="365"/>
      <c r="D322" s="36">
        <v>1</v>
      </c>
      <c r="E322" s="68">
        <v>1</v>
      </c>
      <c r="F322" s="68">
        <v>0</v>
      </c>
      <c r="G322" s="382">
        <v>202.5454</v>
      </c>
      <c r="H322" s="382"/>
      <c r="I322" s="382">
        <v>67.131500000000003</v>
      </c>
      <c r="J322" s="382"/>
      <c r="K322" s="69">
        <v>202.5454</v>
      </c>
    </row>
    <row r="323" spans="1:12" x14ac:dyDescent="0.3">
      <c r="A323" s="63"/>
      <c r="B323" s="63"/>
      <c r="C323" s="63"/>
      <c r="D323" s="63"/>
      <c r="E323" s="63"/>
      <c r="F323" s="63"/>
      <c r="G323" s="368" t="s">
        <v>170</v>
      </c>
      <c r="H323" s="368"/>
      <c r="I323" s="368"/>
      <c r="J323" s="368"/>
      <c r="K323" s="19">
        <v>202.5454</v>
      </c>
    </row>
    <row r="324" spans="1:12" x14ac:dyDescent="0.3">
      <c r="A324" s="63"/>
      <c r="B324" s="63"/>
      <c r="C324" s="63"/>
      <c r="D324" s="63"/>
      <c r="E324" s="63"/>
      <c r="F324" s="63"/>
      <c r="G324" s="368" t="s">
        <v>178</v>
      </c>
      <c r="H324" s="368"/>
      <c r="I324" s="368"/>
      <c r="J324" s="368"/>
      <c r="K324" s="42">
        <v>202.5454</v>
      </c>
    </row>
    <row r="325" spans="1:12" x14ac:dyDescent="0.3">
      <c r="A325" s="63"/>
      <c r="B325" s="63"/>
      <c r="C325" s="63"/>
      <c r="D325" s="63"/>
      <c r="E325" s="63"/>
      <c r="F325" s="63"/>
      <c r="G325" s="368" t="s">
        <v>179</v>
      </c>
      <c r="H325" s="368"/>
      <c r="I325" s="368"/>
      <c r="J325" s="368"/>
      <c r="K325" s="42">
        <v>435.75</v>
      </c>
      <c r="L325" s="71"/>
    </row>
    <row r="326" spans="1:12" x14ac:dyDescent="0.3">
      <c r="A326" s="63"/>
      <c r="B326" s="63"/>
      <c r="C326" s="63"/>
      <c r="D326" s="63"/>
      <c r="E326" s="63"/>
      <c r="F326" s="63"/>
      <c r="G326" s="368" t="s">
        <v>180</v>
      </c>
      <c r="H326" s="368"/>
      <c r="I326" s="368"/>
      <c r="J326" s="368"/>
      <c r="K326" s="42">
        <v>0.46479999999999999</v>
      </c>
    </row>
    <row r="327" spans="1:12" x14ac:dyDescent="0.3">
      <c r="A327" s="63"/>
      <c r="B327" s="63"/>
      <c r="C327" s="63"/>
      <c r="D327" s="63"/>
      <c r="E327" s="63"/>
      <c r="F327" s="63"/>
      <c r="G327" s="368" t="s">
        <v>181</v>
      </c>
      <c r="H327" s="368"/>
      <c r="I327" s="368"/>
      <c r="J327" s="368"/>
      <c r="K327" s="42">
        <v>6.3E-3</v>
      </c>
    </row>
    <row r="328" spans="1:12" x14ac:dyDescent="0.3">
      <c r="A328" s="63"/>
      <c r="B328" s="63"/>
      <c r="C328" s="63"/>
      <c r="D328" s="63"/>
      <c r="E328" s="63"/>
      <c r="F328" s="63"/>
      <c r="G328" s="368" t="s">
        <v>182</v>
      </c>
      <c r="H328" s="368"/>
      <c r="I328" s="368"/>
      <c r="J328" s="368"/>
      <c r="K328" s="42">
        <v>0.47</v>
      </c>
    </row>
    <row r="329" spans="1:12" x14ac:dyDescent="0.3">
      <c r="A329" s="63"/>
      <c r="B329" s="63"/>
      <c r="C329" s="63"/>
      <c r="D329" s="63"/>
      <c r="E329" s="63"/>
      <c r="F329" s="63"/>
      <c r="G329" s="368" t="s">
        <v>68</v>
      </c>
      <c r="H329" s="368"/>
      <c r="I329" s="368"/>
      <c r="J329" s="368"/>
      <c r="K329" s="19">
        <v>0.47</v>
      </c>
    </row>
    <row r="330" spans="1:12" x14ac:dyDescent="0.3">
      <c r="A330" s="63"/>
      <c r="B330" s="63"/>
      <c r="C330" s="63"/>
      <c r="D330" s="63"/>
      <c r="E330" s="63"/>
      <c r="F330" s="63"/>
      <c r="G330" s="377"/>
      <c r="H330" s="377"/>
      <c r="I330" s="377"/>
      <c r="J330" s="377"/>
      <c r="K330" s="377"/>
    </row>
    <row r="331" spans="1:12" x14ac:dyDescent="0.3">
      <c r="A331" s="378" t="s">
        <v>1280</v>
      </c>
      <c r="B331" s="378"/>
      <c r="C331" s="378"/>
      <c r="D331" s="378"/>
      <c r="E331" s="378"/>
      <c r="F331" s="378"/>
      <c r="G331" s="378"/>
      <c r="H331" s="378"/>
      <c r="I331" s="378"/>
      <c r="J331" s="378"/>
      <c r="K331" s="378"/>
    </row>
    <row r="332" spans="1:12" x14ac:dyDescent="0.3">
      <c r="A332" s="385" t="s">
        <v>151</v>
      </c>
      <c r="B332" s="385"/>
      <c r="C332" s="385"/>
      <c r="D332" s="386" t="s">
        <v>152</v>
      </c>
      <c r="E332" s="371" t="s">
        <v>153</v>
      </c>
      <c r="F332" s="371"/>
      <c r="G332" s="371" t="s">
        <v>154</v>
      </c>
      <c r="H332" s="371"/>
      <c r="I332" s="371"/>
      <c r="J332" s="371"/>
      <c r="K332" s="379" t="s">
        <v>155</v>
      </c>
    </row>
    <row r="333" spans="1:12" x14ac:dyDescent="0.3">
      <c r="A333" s="385"/>
      <c r="B333" s="385"/>
      <c r="C333" s="385"/>
      <c r="D333" s="386"/>
      <c r="E333" s="65" t="s">
        <v>156</v>
      </c>
      <c r="F333" s="65" t="s">
        <v>157</v>
      </c>
      <c r="G333" s="371" t="s">
        <v>156</v>
      </c>
      <c r="H333" s="371"/>
      <c r="I333" s="371" t="s">
        <v>157</v>
      </c>
      <c r="J333" s="371"/>
      <c r="K333" s="379"/>
    </row>
    <row r="334" spans="1:12" x14ac:dyDescent="0.3">
      <c r="A334" s="31" t="s">
        <v>183</v>
      </c>
      <c r="B334" s="365" t="s">
        <v>184</v>
      </c>
      <c r="C334" s="365"/>
      <c r="D334" s="36">
        <v>1</v>
      </c>
      <c r="E334" s="68">
        <v>1</v>
      </c>
      <c r="F334" s="68">
        <v>0</v>
      </c>
      <c r="G334" s="382">
        <v>202.5454</v>
      </c>
      <c r="H334" s="382"/>
      <c r="I334" s="382">
        <v>67.131500000000003</v>
      </c>
      <c r="J334" s="382"/>
      <c r="K334" s="69">
        <v>202.5454</v>
      </c>
    </row>
    <row r="335" spans="1:12" x14ac:dyDescent="0.3">
      <c r="A335" s="63"/>
      <c r="B335" s="63"/>
      <c r="C335" s="63"/>
      <c r="D335" s="63"/>
      <c r="E335" s="63"/>
      <c r="F335" s="63"/>
      <c r="G335" s="368" t="s">
        <v>170</v>
      </c>
      <c r="H335" s="368"/>
      <c r="I335" s="368"/>
      <c r="J335" s="368"/>
      <c r="K335" s="19">
        <v>202.5454</v>
      </c>
    </row>
    <row r="336" spans="1:12" x14ac:dyDescent="0.3">
      <c r="A336" s="63"/>
      <c r="B336" s="63"/>
      <c r="C336" s="63"/>
      <c r="D336" s="63"/>
      <c r="E336" s="63"/>
      <c r="F336" s="63"/>
      <c r="G336" s="368" t="s">
        <v>178</v>
      </c>
      <c r="H336" s="368"/>
      <c r="I336" s="368"/>
      <c r="J336" s="368"/>
      <c r="K336" s="42">
        <v>202.5454</v>
      </c>
    </row>
    <row r="337" spans="1:12" x14ac:dyDescent="0.3">
      <c r="A337" s="63"/>
      <c r="B337" s="63"/>
      <c r="C337" s="63"/>
      <c r="D337" s="63"/>
      <c r="E337" s="63"/>
      <c r="F337" s="63"/>
      <c r="G337" s="368" t="s">
        <v>179</v>
      </c>
      <c r="H337" s="368"/>
      <c r="I337" s="368"/>
      <c r="J337" s="368"/>
      <c r="K337" s="42">
        <v>522.9</v>
      </c>
      <c r="L337" s="71"/>
    </row>
    <row r="338" spans="1:12" x14ac:dyDescent="0.3">
      <c r="A338" s="63"/>
      <c r="B338" s="63"/>
      <c r="C338" s="63"/>
      <c r="D338" s="63"/>
      <c r="E338" s="63"/>
      <c r="F338" s="63"/>
      <c r="G338" s="368" t="s">
        <v>180</v>
      </c>
      <c r="H338" s="368"/>
      <c r="I338" s="368"/>
      <c r="J338" s="368"/>
      <c r="K338" s="42">
        <v>0.38740000000000002</v>
      </c>
    </row>
    <row r="339" spans="1:12" x14ac:dyDescent="0.3">
      <c r="A339" s="63"/>
      <c r="B339" s="63"/>
      <c r="C339" s="63"/>
      <c r="D339" s="63"/>
      <c r="E339" s="63"/>
      <c r="F339" s="63"/>
      <c r="G339" s="368" t="s">
        <v>182</v>
      </c>
      <c r="H339" s="368"/>
      <c r="I339" s="368"/>
      <c r="J339" s="368"/>
      <c r="K339" s="42">
        <v>0.38740000000000002</v>
      </c>
    </row>
    <row r="340" spans="1:12" x14ac:dyDescent="0.3">
      <c r="A340" s="63"/>
      <c r="B340" s="63"/>
      <c r="C340" s="63"/>
      <c r="D340" s="63"/>
      <c r="E340" s="63"/>
      <c r="F340" s="63"/>
      <c r="G340" s="368" t="s">
        <v>68</v>
      </c>
      <c r="H340" s="368"/>
      <c r="I340" s="368"/>
      <c r="J340" s="368"/>
      <c r="K340" s="19">
        <v>0.38740000000000002</v>
      </c>
    </row>
    <row r="341" spans="1:12" x14ac:dyDescent="0.3">
      <c r="A341" s="63"/>
      <c r="B341" s="63"/>
      <c r="C341" s="63"/>
      <c r="D341" s="63"/>
      <c r="E341" s="63"/>
      <c r="F341" s="63"/>
      <c r="G341" s="377"/>
      <c r="H341" s="377"/>
      <c r="I341" s="377"/>
      <c r="J341" s="377"/>
      <c r="K341" s="377"/>
    </row>
    <row r="342" spans="1:12" x14ac:dyDescent="0.3">
      <c r="A342" s="378" t="s">
        <v>1281</v>
      </c>
      <c r="B342" s="378"/>
      <c r="C342" s="378"/>
      <c r="D342" s="378"/>
      <c r="E342" s="378"/>
      <c r="F342" s="378"/>
      <c r="G342" s="378"/>
      <c r="H342" s="378"/>
      <c r="I342" s="378"/>
      <c r="J342" s="378"/>
      <c r="K342" s="378"/>
    </row>
    <row r="343" spans="1:12" x14ac:dyDescent="0.3">
      <c r="A343" s="385" t="s">
        <v>151</v>
      </c>
      <c r="B343" s="385"/>
      <c r="C343" s="385"/>
      <c r="D343" s="386" t="s">
        <v>152</v>
      </c>
      <c r="E343" s="371" t="s">
        <v>153</v>
      </c>
      <c r="F343" s="371"/>
      <c r="G343" s="371" t="s">
        <v>154</v>
      </c>
      <c r="H343" s="371"/>
      <c r="I343" s="371"/>
      <c r="J343" s="371"/>
      <c r="K343" s="379" t="s">
        <v>155</v>
      </c>
    </row>
    <row r="344" spans="1:12" x14ac:dyDescent="0.3">
      <c r="A344" s="385"/>
      <c r="B344" s="385"/>
      <c r="C344" s="385"/>
      <c r="D344" s="386"/>
      <c r="E344" s="65" t="s">
        <v>156</v>
      </c>
      <c r="F344" s="65" t="s">
        <v>157</v>
      </c>
      <c r="G344" s="371" t="s">
        <v>156</v>
      </c>
      <c r="H344" s="371"/>
      <c r="I344" s="371" t="s">
        <v>157</v>
      </c>
      <c r="J344" s="371"/>
      <c r="K344" s="379"/>
    </row>
    <row r="345" spans="1:12" x14ac:dyDescent="0.3">
      <c r="A345" s="31" t="s">
        <v>183</v>
      </c>
      <c r="B345" s="365" t="s">
        <v>184</v>
      </c>
      <c r="C345" s="365"/>
      <c r="D345" s="36">
        <v>1</v>
      </c>
      <c r="E345" s="68">
        <v>1</v>
      </c>
      <c r="F345" s="68">
        <v>0</v>
      </c>
      <c r="G345" s="382">
        <v>202.5454</v>
      </c>
      <c r="H345" s="382"/>
      <c r="I345" s="382">
        <v>67.131500000000003</v>
      </c>
      <c r="J345" s="382"/>
      <c r="K345" s="69">
        <v>202.5454</v>
      </c>
    </row>
    <row r="346" spans="1:12" x14ac:dyDescent="0.3">
      <c r="A346" s="63"/>
      <c r="B346" s="63"/>
      <c r="C346" s="63"/>
      <c r="D346" s="63"/>
      <c r="E346" s="63"/>
      <c r="F346" s="63"/>
      <c r="G346" s="368" t="s">
        <v>170</v>
      </c>
      <c r="H346" s="368"/>
      <c r="I346" s="368"/>
      <c r="J346" s="368"/>
      <c r="K346" s="19">
        <v>202.5454</v>
      </c>
    </row>
    <row r="347" spans="1:12" x14ac:dyDescent="0.3">
      <c r="A347" s="63"/>
      <c r="B347" s="63"/>
      <c r="C347" s="63"/>
      <c r="D347" s="63"/>
      <c r="E347" s="63"/>
      <c r="F347" s="63"/>
      <c r="G347" s="368" t="s">
        <v>178</v>
      </c>
      <c r="H347" s="368"/>
      <c r="I347" s="368"/>
      <c r="J347" s="368"/>
      <c r="K347" s="42">
        <v>202.5454</v>
      </c>
    </row>
    <row r="348" spans="1:12" x14ac:dyDescent="0.3">
      <c r="A348" s="63"/>
      <c r="B348" s="63"/>
      <c r="C348" s="63"/>
      <c r="D348" s="63"/>
      <c r="E348" s="63"/>
      <c r="F348" s="63"/>
      <c r="G348" s="368" t="s">
        <v>179</v>
      </c>
      <c r="H348" s="368"/>
      <c r="I348" s="368"/>
      <c r="J348" s="368"/>
      <c r="K348" s="42">
        <v>522.9</v>
      </c>
      <c r="L348" s="71"/>
    </row>
    <row r="349" spans="1:12" x14ac:dyDescent="0.3">
      <c r="A349" s="63"/>
      <c r="B349" s="63"/>
      <c r="C349" s="63"/>
      <c r="D349" s="63"/>
      <c r="E349" s="63"/>
      <c r="F349" s="63"/>
      <c r="G349" s="368" t="s">
        <v>180</v>
      </c>
      <c r="H349" s="368"/>
      <c r="I349" s="368"/>
      <c r="J349" s="368"/>
      <c r="K349" s="42">
        <v>0.38740000000000002</v>
      </c>
    </row>
    <row r="350" spans="1:12" x14ac:dyDescent="0.3">
      <c r="A350" s="63"/>
      <c r="B350" s="63"/>
      <c r="C350" s="63"/>
      <c r="D350" s="63"/>
      <c r="E350" s="63"/>
      <c r="F350" s="63"/>
      <c r="G350" s="368" t="s">
        <v>182</v>
      </c>
      <c r="H350" s="368"/>
      <c r="I350" s="368"/>
      <c r="J350" s="368"/>
      <c r="K350" s="42">
        <v>0.38740000000000002</v>
      </c>
    </row>
    <row r="351" spans="1:12" x14ac:dyDescent="0.3">
      <c r="A351" s="63"/>
      <c r="B351" s="63"/>
      <c r="C351" s="63"/>
      <c r="D351" s="63"/>
      <c r="E351" s="63"/>
      <c r="F351" s="63"/>
      <c r="G351" s="368" t="s">
        <v>68</v>
      </c>
      <c r="H351" s="368"/>
      <c r="I351" s="368"/>
      <c r="J351" s="368"/>
      <c r="K351" s="19">
        <v>0.38740000000000002</v>
      </c>
    </row>
    <row r="352" spans="1:12" x14ac:dyDescent="0.3">
      <c r="A352" s="63"/>
      <c r="B352" s="63"/>
      <c r="C352" s="63"/>
      <c r="D352" s="63"/>
      <c r="E352" s="63"/>
      <c r="F352" s="63"/>
      <c r="G352" s="377"/>
      <c r="H352" s="377"/>
      <c r="I352" s="377"/>
      <c r="J352" s="377"/>
      <c r="K352" s="377"/>
    </row>
    <row r="353" spans="1:11" x14ac:dyDescent="0.3">
      <c r="A353" s="378" t="s">
        <v>1282</v>
      </c>
      <c r="B353" s="378"/>
      <c r="C353" s="378"/>
      <c r="D353" s="378"/>
      <c r="E353" s="378"/>
      <c r="F353" s="378"/>
      <c r="G353" s="378"/>
      <c r="H353" s="378"/>
      <c r="I353" s="378"/>
      <c r="J353" s="378"/>
      <c r="K353" s="378"/>
    </row>
    <row r="354" spans="1:11" x14ac:dyDescent="0.3">
      <c r="A354" s="370" t="s">
        <v>214</v>
      </c>
      <c r="B354" s="370"/>
      <c r="C354" s="370"/>
      <c r="D354" s="371" t="s">
        <v>3</v>
      </c>
      <c r="E354" s="371"/>
      <c r="F354" s="65" t="s">
        <v>14</v>
      </c>
      <c r="G354" s="371" t="s">
        <v>63</v>
      </c>
      <c r="H354" s="371"/>
      <c r="I354" s="371" t="s">
        <v>64</v>
      </c>
      <c r="J354" s="371"/>
      <c r="K354" s="66" t="s">
        <v>65</v>
      </c>
    </row>
    <row r="355" spans="1:11" x14ac:dyDescent="0.3">
      <c r="A355" s="31" t="s">
        <v>38</v>
      </c>
      <c r="B355" s="365" t="s">
        <v>39</v>
      </c>
      <c r="C355" s="366"/>
      <c r="D355" s="364"/>
      <c r="E355" s="364"/>
      <c r="F355" s="31" t="s">
        <v>40</v>
      </c>
      <c r="G355" s="367">
        <v>1</v>
      </c>
      <c r="H355" s="367"/>
      <c r="I355" s="363">
        <v>3539.5812999999998</v>
      </c>
      <c r="J355" s="363"/>
      <c r="K355" s="42">
        <v>3539.58</v>
      </c>
    </row>
    <row r="356" spans="1:11" x14ac:dyDescent="0.3">
      <c r="A356" s="63"/>
      <c r="B356" s="63"/>
      <c r="C356" s="63"/>
      <c r="D356" s="63"/>
      <c r="E356" s="63"/>
      <c r="F356" s="63"/>
      <c r="G356" s="368" t="s">
        <v>215</v>
      </c>
      <c r="H356" s="368"/>
      <c r="I356" s="368"/>
      <c r="J356" s="368"/>
      <c r="K356" s="19">
        <v>3539.58</v>
      </c>
    </row>
    <row r="357" spans="1:11" x14ac:dyDescent="0.3">
      <c r="A357" s="63"/>
      <c r="B357" s="63"/>
      <c r="C357" s="63"/>
      <c r="D357" s="63"/>
      <c r="E357" s="63"/>
      <c r="F357" s="63"/>
      <c r="G357" s="368" t="s">
        <v>68</v>
      </c>
      <c r="H357" s="368"/>
      <c r="I357" s="368"/>
      <c r="J357" s="368"/>
      <c r="K357" s="19">
        <v>3539.58</v>
      </c>
    </row>
    <row r="358" spans="1:11" x14ac:dyDescent="0.3">
      <c r="A358" s="63"/>
      <c r="B358" s="63"/>
      <c r="C358" s="63"/>
      <c r="D358" s="63"/>
      <c r="E358" s="63"/>
      <c r="F358" s="63"/>
      <c r="G358" s="377"/>
      <c r="H358" s="377"/>
      <c r="I358" s="377"/>
      <c r="J358" s="377"/>
      <c r="K358" s="377"/>
    </row>
    <row r="359" spans="1:11" x14ac:dyDescent="0.3">
      <c r="A359" s="378" t="s">
        <v>1283</v>
      </c>
      <c r="B359" s="378"/>
      <c r="C359" s="378"/>
      <c r="D359" s="378"/>
      <c r="E359" s="378"/>
      <c r="F359" s="378"/>
      <c r="G359" s="378"/>
      <c r="H359" s="378"/>
      <c r="I359" s="378"/>
      <c r="J359" s="378"/>
      <c r="K359" s="378"/>
    </row>
    <row r="360" spans="1:11" x14ac:dyDescent="0.3">
      <c r="A360" s="370" t="s">
        <v>214</v>
      </c>
      <c r="B360" s="370"/>
      <c r="C360" s="370"/>
      <c r="D360" s="371" t="s">
        <v>3</v>
      </c>
      <c r="E360" s="371"/>
      <c r="F360" s="65" t="s">
        <v>14</v>
      </c>
      <c r="G360" s="371" t="s">
        <v>63</v>
      </c>
      <c r="H360" s="371"/>
      <c r="I360" s="371" t="s">
        <v>64</v>
      </c>
      <c r="J360" s="371"/>
      <c r="K360" s="66" t="s">
        <v>65</v>
      </c>
    </row>
    <row r="361" spans="1:11" x14ac:dyDescent="0.3">
      <c r="A361" s="31" t="s">
        <v>41</v>
      </c>
      <c r="B361" s="365" t="s">
        <v>42</v>
      </c>
      <c r="C361" s="366"/>
      <c r="D361" s="364"/>
      <c r="E361" s="364"/>
      <c r="F361" s="31" t="s">
        <v>40</v>
      </c>
      <c r="G361" s="367">
        <v>1</v>
      </c>
      <c r="H361" s="367"/>
      <c r="I361" s="363">
        <v>2146.1923000000002</v>
      </c>
      <c r="J361" s="363"/>
      <c r="K361" s="42">
        <v>2146.19</v>
      </c>
    </row>
    <row r="362" spans="1:11" x14ac:dyDescent="0.3">
      <c r="A362" s="63"/>
      <c r="B362" s="63"/>
      <c r="C362" s="63"/>
      <c r="D362" s="63"/>
      <c r="E362" s="63"/>
      <c r="F362" s="63"/>
      <c r="G362" s="368" t="s">
        <v>215</v>
      </c>
      <c r="H362" s="368"/>
      <c r="I362" s="368"/>
      <c r="J362" s="368"/>
      <c r="K362" s="19">
        <v>2146.19</v>
      </c>
    </row>
    <row r="363" spans="1:11" x14ac:dyDescent="0.3">
      <c r="A363" s="63"/>
      <c r="B363" s="63"/>
      <c r="C363" s="63"/>
      <c r="D363" s="63"/>
      <c r="E363" s="63"/>
      <c r="F363" s="63"/>
      <c r="G363" s="368" t="s">
        <v>68</v>
      </c>
      <c r="H363" s="368"/>
      <c r="I363" s="368"/>
      <c r="J363" s="368"/>
      <c r="K363" s="19">
        <v>2146.19</v>
      </c>
    </row>
    <row r="364" spans="1:11" x14ac:dyDescent="0.3">
      <c r="A364" s="63"/>
      <c r="B364" s="63"/>
      <c r="C364" s="63"/>
      <c r="D364" s="63"/>
      <c r="E364" s="63"/>
      <c r="F364" s="63"/>
      <c r="G364" s="377"/>
      <c r="H364" s="377"/>
      <c r="I364" s="377"/>
      <c r="J364" s="377"/>
      <c r="K364" s="377"/>
    </row>
    <row r="365" spans="1:11" x14ac:dyDescent="0.3">
      <c r="A365" s="378" t="s">
        <v>1284</v>
      </c>
      <c r="B365" s="378"/>
      <c r="C365" s="378"/>
      <c r="D365" s="378"/>
      <c r="E365" s="378"/>
      <c r="F365" s="378"/>
      <c r="G365" s="378"/>
      <c r="H365" s="378"/>
      <c r="I365" s="378"/>
      <c r="J365" s="378"/>
      <c r="K365" s="378"/>
    </row>
    <row r="366" spans="1:11" x14ac:dyDescent="0.3">
      <c r="A366" s="385" t="s">
        <v>151</v>
      </c>
      <c r="B366" s="385"/>
      <c r="C366" s="385"/>
      <c r="D366" s="386" t="s">
        <v>152</v>
      </c>
      <c r="E366" s="371" t="s">
        <v>153</v>
      </c>
      <c r="F366" s="371"/>
      <c r="G366" s="371" t="s">
        <v>154</v>
      </c>
      <c r="H366" s="371"/>
      <c r="I366" s="371"/>
      <c r="J366" s="371"/>
      <c r="K366" s="379" t="s">
        <v>155</v>
      </c>
    </row>
    <row r="367" spans="1:11" x14ac:dyDescent="0.3">
      <c r="A367" s="385"/>
      <c r="B367" s="385"/>
      <c r="C367" s="385"/>
      <c r="D367" s="386"/>
      <c r="E367" s="65" t="s">
        <v>156</v>
      </c>
      <c r="F367" s="65" t="s">
        <v>157</v>
      </c>
      <c r="G367" s="371" t="s">
        <v>156</v>
      </c>
      <c r="H367" s="371"/>
      <c r="I367" s="371" t="s">
        <v>157</v>
      </c>
      <c r="J367" s="371"/>
      <c r="K367" s="379"/>
    </row>
    <row r="368" spans="1:11" x14ac:dyDescent="0.3">
      <c r="A368" s="31" t="s">
        <v>216</v>
      </c>
      <c r="B368" s="365" t="s">
        <v>217</v>
      </c>
      <c r="C368" s="365"/>
      <c r="D368" s="36">
        <v>1</v>
      </c>
      <c r="E368" s="68">
        <v>1</v>
      </c>
      <c r="F368" s="68">
        <v>0</v>
      </c>
      <c r="G368" s="382">
        <v>180.88900000000001</v>
      </c>
      <c r="H368" s="382"/>
      <c r="I368" s="382">
        <v>53.932099999999998</v>
      </c>
      <c r="J368" s="382"/>
      <c r="K368" s="69">
        <v>180.88900000000001</v>
      </c>
    </row>
    <row r="369" spans="1:12" x14ac:dyDescent="0.3">
      <c r="A369" s="63"/>
      <c r="B369" s="63"/>
      <c r="C369" s="63"/>
      <c r="D369" s="63"/>
      <c r="E369" s="63"/>
      <c r="F369" s="63"/>
      <c r="G369" s="368" t="s">
        <v>170</v>
      </c>
      <c r="H369" s="368"/>
      <c r="I369" s="368"/>
      <c r="J369" s="368"/>
      <c r="K369" s="19">
        <v>180.88900000000001</v>
      </c>
    </row>
    <row r="370" spans="1:12" x14ac:dyDescent="0.3">
      <c r="A370" s="63"/>
      <c r="B370" s="63"/>
      <c r="C370" s="63"/>
      <c r="D370" s="63"/>
      <c r="E370" s="63"/>
      <c r="F370" s="63"/>
      <c r="G370" s="368" t="s">
        <v>178</v>
      </c>
      <c r="H370" s="368"/>
      <c r="I370" s="368"/>
      <c r="J370" s="368"/>
      <c r="K370" s="42">
        <v>180.88900000000001</v>
      </c>
    </row>
    <row r="371" spans="1:12" x14ac:dyDescent="0.3">
      <c r="A371" s="63"/>
      <c r="B371" s="63"/>
      <c r="C371" s="63"/>
      <c r="D371" s="63"/>
      <c r="E371" s="63"/>
      <c r="F371" s="63"/>
      <c r="G371" s="368" t="s">
        <v>179</v>
      </c>
      <c r="H371" s="368"/>
      <c r="I371" s="368"/>
      <c r="J371" s="368"/>
      <c r="K371" s="42">
        <v>149.4</v>
      </c>
      <c r="L371" s="71"/>
    </row>
    <row r="372" spans="1:12" x14ac:dyDescent="0.3">
      <c r="A372" s="63"/>
      <c r="B372" s="63"/>
      <c r="C372" s="63"/>
      <c r="D372" s="63"/>
      <c r="E372" s="63"/>
      <c r="F372" s="63"/>
      <c r="G372" s="368" t="s">
        <v>180</v>
      </c>
      <c r="H372" s="368"/>
      <c r="I372" s="368"/>
      <c r="J372" s="368"/>
      <c r="K372" s="42">
        <v>1.21</v>
      </c>
    </row>
    <row r="373" spans="1:12" x14ac:dyDescent="0.3">
      <c r="A373" s="63"/>
      <c r="B373" s="63"/>
      <c r="C373" s="63"/>
      <c r="D373" s="63"/>
      <c r="E373" s="63"/>
      <c r="F373" s="63"/>
      <c r="G373" s="368" t="s">
        <v>182</v>
      </c>
      <c r="H373" s="368"/>
      <c r="I373" s="368"/>
      <c r="J373" s="368"/>
      <c r="K373" s="42">
        <v>1.21</v>
      </c>
    </row>
    <row r="374" spans="1:12" x14ac:dyDescent="0.3">
      <c r="A374" s="63"/>
      <c r="B374" s="63"/>
      <c r="C374" s="63"/>
      <c r="D374" s="63"/>
      <c r="E374" s="63"/>
      <c r="F374" s="63"/>
      <c r="G374" s="368" t="s">
        <v>68</v>
      </c>
      <c r="H374" s="368"/>
      <c r="I374" s="368"/>
      <c r="J374" s="368"/>
      <c r="K374" s="19">
        <v>1.21</v>
      </c>
    </row>
    <row r="375" spans="1:12" x14ac:dyDescent="0.3">
      <c r="A375" s="63"/>
      <c r="B375" s="63"/>
      <c r="C375" s="63"/>
      <c r="D375" s="63"/>
      <c r="E375" s="63"/>
      <c r="F375" s="63"/>
      <c r="G375" s="377"/>
      <c r="H375" s="377"/>
      <c r="I375" s="377"/>
      <c r="J375" s="377"/>
      <c r="K375" s="377"/>
    </row>
    <row r="376" spans="1:12" x14ac:dyDescent="0.3">
      <c r="A376" s="378" t="s">
        <v>1285</v>
      </c>
      <c r="B376" s="378"/>
      <c r="C376" s="378"/>
      <c r="D376" s="378"/>
      <c r="E376" s="378"/>
      <c r="F376" s="378"/>
      <c r="G376" s="378"/>
      <c r="H376" s="378"/>
      <c r="I376" s="378"/>
      <c r="J376" s="378"/>
      <c r="K376" s="378"/>
    </row>
    <row r="377" spans="1:12" x14ac:dyDescent="0.3">
      <c r="A377" s="385" t="s">
        <v>151</v>
      </c>
      <c r="B377" s="385"/>
      <c r="C377" s="385"/>
      <c r="D377" s="386" t="s">
        <v>152</v>
      </c>
      <c r="E377" s="371" t="s">
        <v>153</v>
      </c>
      <c r="F377" s="371"/>
      <c r="G377" s="371" t="s">
        <v>154</v>
      </c>
      <c r="H377" s="371"/>
      <c r="I377" s="371"/>
      <c r="J377" s="371"/>
      <c r="K377" s="379" t="s">
        <v>155</v>
      </c>
    </row>
    <row r="378" spans="1:12" x14ac:dyDescent="0.3">
      <c r="A378" s="385"/>
      <c r="B378" s="385"/>
      <c r="C378" s="385"/>
      <c r="D378" s="386"/>
      <c r="E378" s="65" t="s">
        <v>156</v>
      </c>
      <c r="F378" s="65" t="s">
        <v>157</v>
      </c>
      <c r="G378" s="371" t="s">
        <v>156</v>
      </c>
      <c r="H378" s="371"/>
      <c r="I378" s="371" t="s">
        <v>157</v>
      </c>
      <c r="J378" s="371"/>
      <c r="K378" s="379"/>
    </row>
    <row r="379" spans="1:12" x14ac:dyDescent="0.3">
      <c r="A379" s="31" t="s">
        <v>216</v>
      </c>
      <c r="B379" s="365" t="s">
        <v>217</v>
      </c>
      <c r="C379" s="365"/>
      <c r="D379" s="36">
        <v>1</v>
      </c>
      <c r="E379" s="68">
        <v>1</v>
      </c>
      <c r="F379" s="68">
        <v>0</v>
      </c>
      <c r="G379" s="382">
        <v>180.88900000000001</v>
      </c>
      <c r="H379" s="382"/>
      <c r="I379" s="382">
        <v>53.932099999999998</v>
      </c>
      <c r="J379" s="382"/>
      <c r="K379" s="69">
        <v>180.88900000000001</v>
      </c>
    </row>
    <row r="380" spans="1:12" x14ac:dyDescent="0.3">
      <c r="A380" s="31" t="s">
        <v>218</v>
      </c>
      <c r="B380" s="365" t="s">
        <v>219</v>
      </c>
      <c r="C380" s="365"/>
      <c r="D380" s="36">
        <v>2</v>
      </c>
      <c r="E380" s="68">
        <v>1</v>
      </c>
      <c r="F380" s="68">
        <v>0</v>
      </c>
      <c r="G380" s="382">
        <v>38.425400000000003</v>
      </c>
      <c r="H380" s="382"/>
      <c r="I380" s="382">
        <v>26.247299999999999</v>
      </c>
      <c r="J380" s="382"/>
      <c r="K380" s="69">
        <v>76.850800000000007</v>
      </c>
    </row>
    <row r="381" spans="1:12" x14ac:dyDescent="0.3">
      <c r="A381" s="63"/>
      <c r="B381" s="63"/>
      <c r="C381" s="63"/>
      <c r="D381" s="63"/>
      <c r="E381" s="63"/>
      <c r="F381" s="63"/>
      <c r="G381" s="368" t="s">
        <v>170</v>
      </c>
      <c r="H381" s="368"/>
      <c r="I381" s="368"/>
      <c r="J381" s="368"/>
      <c r="K381" s="19">
        <v>257.7398</v>
      </c>
    </row>
    <row r="382" spans="1:12" x14ac:dyDescent="0.3">
      <c r="A382" s="370" t="s">
        <v>171</v>
      </c>
      <c r="B382" s="370"/>
      <c r="C382" s="370"/>
      <c r="D382" s="370"/>
      <c r="E382" s="370"/>
      <c r="F382" s="65" t="s">
        <v>14</v>
      </c>
      <c r="G382" s="371" t="s">
        <v>172</v>
      </c>
      <c r="H382" s="371"/>
      <c r="I382" s="371" t="s">
        <v>173</v>
      </c>
      <c r="J382" s="371"/>
      <c r="K382" s="66" t="s">
        <v>155</v>
      </c>
    </row>
    <row r="383" spans="1:12" x14ac:dyDescent="0.3">
      <c r="A383" s="31" t="s">
        <v>174</v>
      </c>
      <c r="B383" s="383" t="s">
        <v>175</v>
      </c>
      <c r="C383" s="383"/>
      <c r="D383" s="383"/>
      <c r="E383" s="383"/>
      <c r="F383" s="31" t="s">
        <v>176</v>
      </c>
      <c r="G383" s="380">
        <v>1.3556939299999999</v>
      </c>
      <c r="H383" s="380"/>
      <c r="I383" s="384">
        <v>20.660399999999999</v>
      </c>
      <c r="J383" s="363"/>
      <c r="K383" s="42">
        <v>28.0091</v>
      </c>
    </row>
    <row r="384" spans="1:12" x14ac:dyDescent="0.3">
      <c r="A384" s="63"/>
      <c r="B384" s="63"/>
      <c r="C384" s="63"/>
      <c r="D384" s="63"/>
      <c r="E384" s="63"/>
      <c r="F384" s="63"/>
      <c r="G384" s="368" t="s">
        <v>177</v>
      </c>
      <c r="H384" s="368"/>
      <c r="I384" s="368"/>
      <c r="J384" s="368"/>
      <c r="K384" s="19">
        <v>28.0091</v>
      </c>
    </row>
    <row r="385" spans="1:12" x14ac:dyDescent="0.3">
      <c r="A385" s="63"/>
      <c r="B385" s="63"/>
      <c r="C385" s="63"/>
      <c r="D385" s="63"/>
      <c r="E385" s="63"/>
      <c r="F385" s="63"/>
      <c r="G385" s="368" t="s">
        <v>178</v>
      </c>
      <c r="H385" s="368"/>
      <c r="I385" s="368"/>
      <c r="J385" s="368"/>
      <c r="K385" s="42">
        <v>285.74889999999999</v>
      </c>
    </row>
    <row r="386" spans="1:12" x14ac:dyDescent="0.3">
      <c r="A386" s="63"/>
      <c r="B386" s="63"/>
      <c r="C386" s="63"/>
      <c r="D386" s="63"/>
      <c r="E386" s="63"/>
      <c r="F386" s="63"/>
      <c r="G386" s="368" t="s">
        <v>179</v>
      </c>
      <c r="H386" s="368"/>
      <c r="I386" s="368"/>
      <c r="J386" s="368"/>
      <c r="K386" s="42">
        <v>1125</v>
      </c>
      <c r="L386" s="71"/>
    </row>
    <row r="387" spans="1:12" x14ac:dyDescent="0.3">
      <c r="A387" s="63"/>
      <c r="B387" s="63"/>
      <c r="C387" s="63"/>
      <c r="D387" s="63"/>
      <c r="E387" s="63"/>
      <c r="F387" s="63"/>
      <c r="G387" s="368" t="s">
        <v>180</v>
      </c>
      <c r="H387" s="368"/>
      <c r="I387" s="368"/>
      <c r="J387" s="368"/>
      <c r="K387" s="42">
        <v>0.254</v>
      </c>
    </row>
    <row r="388" spans="1:12" x14ac:dyDescent="0.3">
      <c r="A388" s="63"/>
      <c r="B388" s="63"/>
      <c r="C388" s="63"/>
      <c r="D388" s="63"/>
      <c r="E388" s="63"/>
      <c r="F388" s="63"/>
      <c r="G388" s="368" t="s">
        <v>220</v>
      </c>
      <c r="H388" s="368"/>
      <c r="I388" s="368"/>
      <c r="J388" s="368"/>
      <c r="K388" s="42">
        <v>5.9999999999999995E-4</v>
      </c>
    </row>
    <row r="389" spans="1:12" x14ac:dyDescent="0.3">
      <c r="A389" s="370" t="s">
        <v>207</v>
      </c>
      <c r="B389" s="370"/>
      <c r="C389" s="370"/>
      <c r="D389" s="370"/>
      <c r="E389" s="370"/>
      <c r="F389" s="65" t="s">
        <v>14</v>
      </c>
      <c r="G389" s="371" t="s">
        <v>172</v>
      </c>
      <c r="H389" s="371"/>
      <c r="I389" s="371" t="s">
        <v>208</v>
      </c>
      <c r="J389" s="371"/>
      <c r="K389" s="66" t="s">
        <v>192</v>
      </c>
    </row>
    <row r="390" spans="1:12" x14ac:dyDescent="0.3">
      <c r="A390" s="31" t="s">
        <v>221</v>
      </c>
      <c r="B390" s="365" t="s">
        <v>222</v>
      </c>
      <c r="C390" s="365"/>
      <c r="D390" s="365"/>
      <c r="E390" s="365"/>
      <c r="F390" s="31" t="s">
        <v>25</v>
      </c>
      <c r="G390" s="380">
        <v>1.1999999999999999E-3</v>
      </c>
      <c r="H390" s="380"/>
      <c r="I390" s="398">
        <v>0</v>
      </c>
      <c r="J390" s="399"/>
      <c r="K390" s="42">
        <v>0</v>
      </c>
    </row>
    <row r="391" spans="1:12" x14ac:dyDescent="0.3">
      <c r="A391" s="63"/>
      <c r="B391" s="63"/>
      <c r="C391" s="63"/>
      <c r="D391" s="63"/>
      <c r="E391" s="63"/>
      <c r="F391" s="63"/>
      <c r="G391" s="368" t="s">
        <v>211</v>
      </c>
      <c r="H391" s="368"/>
      <c r="I391" s="368"/>
      <c r="J391" s="368"/>
      <c r="K391" s="19">
        <v>0</v>
      </c>
    </row>
    <row r="392" spans="1:12" x14ac:dyDescent="0.3">
      <c r="A392" s="63"/>
      <c r="B392" s="63"/>
      <c r="C392" s="63"/>
      <c r="D392" s="63"/>
      <c r="E392" s="63"/>
      <c r="F392" s="63"/>
      <c r="G392" s="368" t="s">
        <v>182</v>
      </c>
      <c r="H392" s="368"/>
      <c r="I392" s="368"/>
      <c r="J392" s="368"/>
      <c r="K392" s="42">
        <v>0.25</v>
      </c>
    </row>
    <row r="393" spans="1:12" x14ac:dyDescent="0.3">
      <c r="A393" s="63"/>
      <c r="B393" s="63"/>
      <c r="C393" s="63"/>
      <c r="D393" s="63"/>
      <c r="E393" s="63"/>
      <c r="F393" s="63"/>
      <c r="G393" s="368" t="s">
        <v>68</v>
      </c>
      <c r="H393" s="368"/>
      <c r="I393" s="368"/>
      <c r="J393" s="368"/>
      <c r="K393" s="19">
        <v>0.25</v>
      </c>
    </row>
    <row r="394" spans="1:12" x14ac:dyDescent="0.3">
      <c r="A394" s="63"/>
      <c r="B394" s="63"/>
      <c r="C394" s="63"/>
      <c r="D394" s="63"/>
      <c r="E394" s="63"/>
      <c r="F394" s="63"/>
      <c r="G394" s="377"/>
      <c r="H394" s="377"/>
      <c r="I394" s="377"/>
      <c r="J394" s="377"/>
      <c r="K394" s="377"/>
    </row>
    <row r="395" spans="1:12" x14ac:dyDescent="0.3">
      <c r="A395" s="378" t="s">
        <v>1286</v>
      </c>
      <c r="B395" s="378"/>
      <c r="C395" s="378"/>
      <c r="D395" s="378"/>
      <c r="E395" s="378"/>
      <c r="F395" s="378"/>
      <c r="G395" s="378"/>
      <c r="H395" s="378"/>
      <c r="I395" s="378"/>
      <c r="J395" s="378"/>
      <c r="K395" s="378"/>
    </row>
    <row r="396" spans="1:12" x14ac:dyDescent="0.3">
      <c r="A396" s="385" t="s">
        <v>151</v>
      </c>
      <c r="B396" s="385"/>
      <c r="C396" s="385"/>
      <c r="D396" s="386" t="s">
        <v>152</v>
      </c>
      <c r="E396" s="371" t="s">
        <v>153</v>
      </c>
      <c r="F396" s="371"/>
      <c r="G396" s="371" t="s">
        <v>154</v>
      </c>
      <c r="H396" s="371"/>
      <c r="I396" s="371"/>
      <c r="J396" s="371"/>
      <c r="K396" s="379" t="s">
        <v>155</v>
      </c>
    </row>
    <row r="397" spans="1:12" x14ac:dyDescent="0.3">
      <c r="A397" s="385"/>
      <c r="B397" s="385"/>
      <c r="C397" s="385"/>
      <c r="D397" s="386"/>
      <c r="E397" s="65" t="s">
        <v>156</v>
      </c>
      <c r="F397" s="65" t="s">
        <v>157</v>
      </c>
      <c r="G397" s="371" t="s">
        <v>156</v>
      </c>
      <c r="H397" s="371"/>
      <c r="I397" s="371" t="s">
        <v>157</v>
      </c>
      <c r="J397" s="371"/>
      <c r="K397" s="379"/>
    </row>
    <row r="398" spans="1:12" x14ac:dyDescent="0.3">
      <c r="A398" s="31" t="s">
        <v>216</v>
      </c>
      <c r="B398" s="365" t="s">
        <v>217</v>
      </c>
      <c r="C398" s="365"/>
      <c r="D398" s="36">
        <v>1</v>
      </c>
      <c r="E398" s="68">
        <v>1</v>
      </c>
      <c r="F398" s="68">
        <v>0</v>
      </c>
      <c r="G398" s="382">
        <v>180.88900000000001</v>
      </c>
      <c r="H398" s="382"/>
      <c r="I398" s="382">
        <v>53.932099999999998</v>
      </c>
      <c r="J398" s="382"/>
      <c r="K398" s="69">
        <v>180.88900000000001</v>
      </c>
    </row>
    <row r="399" spans="1:12" x14ac:dyDescent="0.3">
      <c r="A399" s="31" t="s">
        <v>223</v>
      </c>
      <c r="B399" s="365" t="s">
        <v>224</v>
      </c>
      <c r="C399" s="365"/>
      <c r="D399" s="36">
        <v>1</v>
      </c>
      <c r="E399" s="68">
        <v>0.28000000000000003</v>
      </c>
      <c r="F399" s="68">
        <v>0.72</v>
      </c>
      <c r="G399" s="382">
        <v>9.5305999999999997</v>
      </c>
      <c r="H399" s="382"/>
      <c r="I399" s="382">
        <v>6.1371000000000002</v>
      </c>
      <c r="J399" s="382"/>
      <c r="K399" s="69">
        <v>7.0872000000000002</v>
      </c>
    </row>
    <row r="400" spans="1:12" x14ac:dyDescent="0.3">
      <c r="A400" s="31" t="s">
        <v>164</v>
      </c>
      <c r="B400" s="365" t="s">
        <v>165</v>
      </c>
      <c r="C400" s="365"/>
      <c r="D400" s="36">
        <v>1</v>
      </c>
      <c r="E400" s="68">
        <v>0.31</v>
      </c>
      <c r="F400" s="68">
        <v>0.69</v>
      </c>
      <c r="G400" s="382">
        <v>172.97829999999999</v>
      </c>
      <c r="H400" s="382"/>
      <c r="I400" s="382">
        <v>84.511600000000001</v>
      </c>
      <c r="J400" s="382"/>
      <c r="K400" s="69">
        <v>111.9362</v>
      </c>
    </row>
    <row r="401" spans="1:12" x14ac:dyDescent="0.3">
      <c r="A401" s="31" t="s">
        <v>218</v>
      </c>
      <c r="B401" s="365" t="s">
        <v>219</v>
      </c>
      <c r="C401" s="365"/>
      <c r="D401" s="36">
        <v>2</v>
      </c>
      <c r="E401" s="68">
        <v>1</v>
      </c>
      <c r="F401" s="68">
        <v>0</v>
      </c>
      <c r="G401" s="382">
        <v>38.425400000000003</v>
      </c>
      <c r="H401" s="382"/>
      <c r="I401" s="382">
        <v>26.247299999999999</v>
      </c>
      <c r="J401" s="382"/>
      <c r="K401" s="69">
        <v>76.850800000000007</v>
      </c>
    </row>
    <row r="402" spans="1:12" x14ac:dyDescent="0.3">
      <c r="A402" s="63"/>
      <c r="B402" s="63"/>
      <c r="C402" s="63"/>
      <c r="D402" s="63"/>
      <c r="E402" s="63"/>
      <c r="F402" s="63"/>
      <c r="G402" s="368" t="s">
        <v>170</v>
      </c>
      <c r="H402" s="368"/>
      <c r="I402" s="368"/>
      <c r="J402" s="368"/>
      <c r="K402" s="19">
        <v>376.76319999999998</v>
      </c>
    </row>
    <row r="403" spans="1:12" x14ac:dyDescent="0.3">
      <c r="A403" s="370" t="s">
        <v>171</v>
      </c>
      <c r="B403" s="370"/>
      <c r="C403" s="370"/>
      <c r="D403" s="370"/>
      <c r="E403" s="370"/>
      <c r="F403" s="65" t="s">
        <v>14</v>
      </c>
      <c r="G403" s="371" t="s">
        <v>172</v>
      </c>
      <c r="H403" s="371"/>
      <c r="I403" s="371" t="s">
        <v>173</v>
      </c>
      <c r="J403" s="371"/>
      <c r="K403" s="66" t="s">
        <v>155</v>
      </c>
    </row>
    <row r="404" spans="1:12" x14ac:dyDescent="0.3">
      <c r="A404" s="31" t="s">
        <v>174</v>
      </c>
      <c r="B404" s="383" t="s">
        <v>175</v>
      </c>
      <c r="C404" s="383"/>
      <c r="D404" s="383"/>
      <c r="E404" s="383"/>
      <c r="F404" s="31" t="s">
        <v>176</v>
      </c>
      <c r="G404" s="380">
        <v>5.4227757199999997</v>
      </c>
      <c r="H404" s="380"/>
      <c r="I404" s="384">
        <v>20.660399999999999</v>
      </c>
      <c r="J404" s="363"/>
      <c r="K404" s="42">
        <v>112.0367</v>
      </c>
    </row>
    <row r="405" spans="1:12" x14ac:dyDescent="0.3">
      <c r="A405" s="63"/>
      <c r="B405" s="63"/>
      <c r="C405" s="63"/>
      <c r="D405" s="63"/>
      <c r="E405" s="63"/>
      <c r="F405" s="63"/>
      <c r="G405" s="368" t="s">
        <v>177</v>
      </c>
      <c r="H405" s="368"/>
      <c r="I405" s="368"/>
      <c r="J405" s="368"/>
      <c r="K405" s="19">
        <v>112.0367</v>
      </c>
    </row>
    <row r="406" spans="1:12" x14ac:dyDescent="0.3">
      <c r="A406" s="63"/>
      <c r="B406" s="63"/>
      <c r="C406" s="63"/>
      <c r="D406" s="63"/>
      <c r="E406" s="63"/>
      <c r="F406" s="63"/>
      <c r="G406" s="368" t="s">
        <v>178</v>
      </c>
      <c r="H406" s="368"/>
      <c r="I406" s="368"/>
      <c r="J406" s="368"/>
      <c r="K406" s="42">
        <v>488.79989999999998</v>
      </c>
    </row>
    <row r="407" spans="1:12" x14ac:dyDescent="0.3">
      <c r="A407" s="63"/>
      <c r="B407" s="63"/>
      <c r="C407" s="63"/>
      <c r="D407" s="63"/>
      <c r="E407" s="63"/>
      <c r="F407" s="63"/>
      <c r="G407" s="368" t="s">
        <v>179</v>
      </c>
      <c r="H407" s="368"/>
      <c r="I407" s="368"/>
      <c r="J407" s="368"/>
      <c r="K407" s="42">
        <v>361.93</v>
      </c>
      <c r="L407" s="71"/>
    </row>
    <row r="408" spans="1:12" x14ac:dyDescent="0.3">
      <c r="A408" s="63"/>
      <c r="B408" s="63"/>
      <c r="C408" s="63"/>
      <c r="D408" s="63"/>
      <c r="E408" s="63"/>
      <c r="F408" s="63"/>
      <c r="G408" s="368" t="s">
        <v>180</v>
      </c>
      <c r="H408" s="368"/>
      <c r="I408" s="368"/>
      <c r="J408" s="368"/>
      <c r="K408" s="42">
        <v>1.3505</v>
      </c>
    </row>
    <row r="409" spans="1:12" x14ac:dyDescent="0.3">
      <c r="A409" s="63"/>
      <c r="B409" s="63"/>
      <c r="C409" s="63"/>
      <c r="D409" s="63"/>
      <c r="E409" s="63"/>
      <c r="F409" s="63"/>
      <c r="G409" s="368" t="s">
        <v>220</v>
      </c>
      <c r="H409" s="368"/>
      <c r="I409" s="368"/>
      <c r="J409" s="368"/>
      <c r="K409" s="42">
        <v>3.0999999999999999E-3</v>
      </c>
    </row>
    <row r="410" spans="1:12" x14ac:dyDescent="0.3">
      <c r="A410" s="370" t="s">
        <v>207</v>
      </c>
      <c r="B410" s="370"/>
      <c r="C410" s="370"/>
      <c r="D410" s="370"/>
      <c r="E410" s="370"/>
      <c r="F410" s="65" t="s">
        <v>14</v>
      </c>
      <c r="G410" s="371" t="s">
        <v>172</v>
      </c>
      <c r="H410" s="371"/>
      <c r="I410" s="371" t="s">
        <v>208</v>
      </c>
      <c r="J410" s="371"/>
      <c r="K410" s="66" t="s">
        <v>192</v>
      </c>
    </row>
    <row r="411" spans="1:12" x14ac:dyDescent="0.3">
      <c r="A411" s="31" t="s">
        <v>225</v>
      </c>
      <c r="B411" s="365" t="s">
        <v>226</v>
      </c>
      <c r="C411" s="365"/>
      <c r="D411" s="365"/>
      <c r="E411" s="365"/>
      <c r="F411" s="31" t="s">
        <v>29</v>
      </c>
      <c r="G411" s="380">
        <v>7.3299999999999997E-3</v>
      </c>
      <c r="H411" s="380"/>
      <c r="I411" s="398">
        <v>99.445599999999999</v>
      </c>
      <c r="J411" s="399"/>
      <c r="K411" s="42">
        <v>0.72889999999999999</v>
      </c>
    </row>
    <row r="412" spans="1:12" x14ac:dyDescent="0.3">
      <c r="A412" s="31" t="s">
        <v>209</v>
      </c>
      <c r="B412" s="365" t="s">
        <v>210</v>
      </c>
      <c r="C412" s="365"/>
      <c r="D412" s="365"/>
      <c r="E412" s="365"/>
      <c r="F412" s="31" t="s">
        <v>29</v>
      </c>
      <c r="G412" s="380">
        <v>1.4999999999999999E-2</v>
      </c>
      <c r="H412" s="380"/>
      <c r="I412" s="398">
        <v>91.009299999999996</v>
      </c>
      <c r="J412" s="399"/>
      <c r="K412" s="42">
        <v>1.3651</v>
      </c>
    </row>
    <row r="413" spans="1:12" x14ac:dyDescent="0.3">
      <c r="A413" s="31" t="s">
        <v>227</v>
      </c>
      <c r="B413" s="365" t="s">
        <v>228</v>
      </c>
      <c r="C413" s="365"/>
      <c r="D413" s="365"/>
      <c r="E413" s="365"/>
      <c r="F413" s="31" t="s">
        <v>25</v>
      </c>
      <c r="G413" s="380">
        <v>3.7299999999999998E-3</v>
      </c>
      <c r="H413" s="380"/>
      <c r="I413" s="398">
        <v>0</v>
      </c>
      <c r="J413" s="399"/>
      <c r="K413" s="42">
        <v>0</v>
      </c>
    </row>
    <row r="414" spans="1:12" x14ac:dyDescent="0.3">
      <c r="A414" s="63"/>
      <c r="B414" s="63"/>
      <c r="C414" s="63"/>
      <c r="D414" s="63"/>
      <c r="E414" s="63"/>
      <c r="F414" s="63"/>
      <c r="G414" s="368" t="s">
        <v>211</v>
      </c>
      <c r="H414" s="368"/>
      <c r="I414" s="368"/>
      <c r="J414" s="368"/>
      <c r="K414" s="19">
        <v>2.0939999999999999</v>
      </c>
    </row>
    <row r="415" spans="1:12" x14ac:dyDescent="0.3">
      <c r="A415" s="370" t="s">
        <v>195</v>
      </c>
      <c r="B415" s="370"/>
      <c r="C415" s="370"/>
      <c r="D415" s="65" t="s">
        <v>196</v>
      </c>
      <c r="E415" s="371" t="s">
        <v>197</v>
      </c>
      <c r="F415" s="371"/>
      <c r="G415" s="371" t="s">
        <v>172</v>
      </c>
      <c r="H415" s="371"/>
      <c r="I415" s="371" t="s">
        <v>64</v>
      </c>
      <c r="J415" s="371"/>
      <c r="K415" s="66" t="s">
        <v>192</v>
      </c>
    </row>
    <row r="416" spans="1:12" x14ac:dyDescent="0.3">
      <c r="A416" s="31" t="s">
        <v>225</v>
      </c>
      <c r="B416" s="365" t="s">
        <v>229</v>
      </c>
      <c r="C416" s="365"/>
      <c r="D416" s="31" t="s">
        <v>25</v>
      </c>
      <c r="E416" s="364">
        <v>5914648</v>
      </c>
      <c r="F416" s="364"/>
      <c r="G416" s="380">
        <v>1.0999999999999999E-2</v>
      </c>
      <c r="H416" s="380"/>
      <c r="I416" s="400">
        <v>5.1100000000000003</v>
      </c>
      <c r="J416" s="401"/>
      <c r="K416" s="42">
        <v>5.62E-2</v>
      </c>
    </row>
    <row r="417" spans="1:11" x14ac:dyDescent="0.3">
      <c r="A417" s="31" t="s">
        <v>209</v>
      </c>
      <c r="B417" s="365" t="s">
        <v>212</v>
      </c>
      <c r="C417" s="365"/>
      <c r="D417" s="31" t="s">
        <v>25</v>
      </c>
      <c r="E417" s="364" t="s">
        <v>230</v>
      </c>
      <c r="F417" s="364"/>
      <c r="G417" s="380">
        <v>2.2499999999999999E-2</v>
      </c>
      <c r="H417" s="380"/>
      <c r="I417" s="381">
        <v>5.1100000000000003</v>
      </c>
      <c r="J417" s="381"/>
      <c r="K417" s="42">
        <v>0.1149</v>
      </c>
    </row>
    <row r="418" spans="1:11" x14ac:dyDescent="0.3">
      <c r="A418" s="63"/>
      <c r="B418" s="63"/>
      <c r="C418" s="63"/>
      <c r="D418" s="63"/>
      <c r="E418" s="63"/>
      <c r="F418" s="63"/>
      <c r="G418" s="368" t="s">
        <v>199</v>
      </c>
      <c r="H418" s="368"/>
      <c r="I418" s="368"/>
      <c r="J418" s="368"/>
      <c r="K418" s="42">
        <v>0.1711</v>
      </c>
    </row>
    <row r="419" spans="1:11" x14ac:dyDescent="0.3">
      <c r="A419" s="370" t="s">
        <v>200</v>
      </c>
      <c r="B419" s="370"/>
      <c r="C419" s="371" t="s">
        <v>4</v>
      </c>
      <c r="D419" s="371" t="s">
        <v>5</v>
      </c>
      <c r="E419" s="371" t="s">
        <v>201</v>
      </c>
      <c r="F419" s="371"/>
      <c r="G419" s="371" t="s">
        <v>202</v>
      </c>
      <c r="H419" s="371"/>
      <c r="I419" s="371" t="s">
        <v>203</v>
      </c>
      <c r="J419" s="371"/>
      <c r="K419" s="379" t="s">
        <v>192</v>
      </c>
    </row>
    <row r="420" spans="1:11" x14ac:dyDescent="0.3">
      <c r="A420" s="370"/>
      <c r="B420" s="370"/>
      <c r="C420" s="371"/>
      <c r="D420" s="371"/>
      <c r="E420" s="65" t="s">
        <v>204</v>
      </c>
      <c r="F420" s="65" t="s">
        <v>205</v>
      </c>
      <c r="G420" s="65" t="s">
        <v>204</v>
      </c>
      <c r="H420" s="65" t="s">
        <v>205</v>
      </c>
      <c r="I420" s="65" t="s">
        <v>204</v>
      </c>
      <c r="J420" s="72" t="s">
        <v>205</v>
      </c>
      <c r="K420" s="379"/>
    </row>
    <row r="421" spans="1:11" x14ac:dyDescent="0.3">
      <c r="A421" s="31" t="s">
        <v>225</v>
      </c>
      <c r="B421" s="32" t="s">
        <v>229</v>
      </c>
      <c r="C421" s="31" t="s">
        <v>26</v>
      </c>
      <c r="D421" s="36">
        <v>1.0999999999999999E-2</v>
      </c>
      <c r="E421" s="35">
        <v>0</v>
      </c>
      <c r="F421" s="35">
        <v>1.19</v>
      </c>
      <c r="G421" s="35">
        <v>0</v>
      </c>
      <c r="H421" s="35">
        <v>0.95</v>
      </c>
      <c r="I421" s="35">
        <v>0</v>
      </c>
      <c r="J421" s="34">
        <v>0.78</v>
      </c>
      <c r="K421" s="50">
        <v>0</v>
      </c>
    </row>
    <row r="422" spans="1:11" x14ac:dyDescent="0.3">
      <c r="A422" s="31" t="s">
        <v>209</v>
      </c>
      <c r="B422" s="32" t="s">
        <v>212</v>
      </c>
      <c r="C422" s="31" t="s">
        <v>26</v>
      </c>
      <c r="D422" s="36">
        <v>2.2499999999999999E-2</v>
      </c>
      <c r="E422" s="35">
        <v>0</v>
      </c>
      <c r="F422" s="35">
        <v>1.19</v>
      </c>
      <c r="G422" s="35">
        <v>0</v>
      </c>
      <c r="H422" s="35">
        <v>0.95</v>
      </c>
      <c r="I422" s="35">
        <v>0</v>
      </c>
      <c r="J422" s="34">
        <v>0.78</v>
      </c>
      <c r="K422" s="50">
        <v>0</v>
      </c>
    </row>
    <row r="423" spans="1:11" x14ac:dyDescent="0.3">
      <c r="A423" s="63"/>
      <c r="B423" s="63"/>
      <c r="C423" s="63"/>
      <c r="D423" s="63"/>
      <c r="E423" s="63"/>
      <c r="F423" s="63"/>
      <c r="G423" s="368" t="s">
        <v>206</v>
      </c>
      <c r="H423" s="368"/>
      <c r="I423" s="368"/>
      <c r="J423" s="368"/>
      <c r="K423" s="42">
        <v>0</v>
      </c>
    </row>
    <row r="424" spans="1:11" x14ac:dyDescent="0.3">
      <c r="A424" s="63"/>
      <c r="B424" s="63"/>
      <c r="C424" s="63"/>
      <c r="D424" s="63"/>
      <c r="E424" s="63"/>
      <c r="F424" s="63"/>
      <c r="G424" s="368" t="s">
        <v>182</v>
      </c>
      <c r="H424" s="368"/>
      <c r="I424" s="368"/>
      <c r="J424" s="368"/>
      <c r="K424" s="42">
        <v>3.62</v>
      </c>
    </row>
    <row r="425" spans="1:11" x14ac:dyDescent="0.3">
      <c r="A425" s="63"/>
      <c r="B425" s="63"/>
      <c r="C425" s="63"/>
      <c r="D425" s="63"/>
      <c r="E425" s="63"/>
      <c r="F425" s="63"/>
      <c r="G425" s="368" t="s">
        <v>68</v>
      </c>
      <c r="H425" s="368"/>
      <c r="I425" s="368"/>
      <c r="J425" s="368"/>
      <c r="K425" s="19">
        <v>3.62</v>
      </c>
    </row>
    <row r="426" spans="1:11" x14ac:dyDescent="0.3">
      <c r="A426" s="63"/>
      <c r="B426" s="63"/>
      <c r="C426" s="63"/>
      <c r="D426" s="63"/>
      <c r="E426" s="63"/>
      <c r="F426" s="63"/>
      <c r="G426" s="377"/>
      <c r="H426" s="377"/>
      <c r="I426" s="377"/>
      <c r="J426" s="377"/>
      <c r="K426" s="377"/>
    </row>
    <row r="427" spans="1:11" x14ac:dyDescent="0.3">
      <c r="A427" s="378" t="s">
        <v>1287</v>
      </c>
      <c r="B427" s="378"/>
      <c r="C427" s="378"/>
      <c r="D427" s="378"/>
      <c r="E427" s="378"/>
      <c r="F427" s="378"/>
      <c r="G427" s="378"/>
      <c r="H427" s="378"/>
      <c r="I427" s="378"/>
      <c r="J427" s="378"/>
      <c r="K427" s="378"/>
    </row>
    <row r="428" spans="1:11" x14ac:dyDescent="0.3">
      <c r="A428" s="385" t="s">
        <v>151</v>
      </c>
      <c r="B428" s="385"/>
      <c r="C428" s="385"/>
      <c r="D428" s="386" t="s">
        <v>152</v>
      </c>
      <c r="E428" s="371" t="s">
        <v>153</v>
      </c>
      <c r="F428" s="371"/>
      <c r="G428" s="371" t="s">
        <v>154</v>
      </c>
      <c r="H428" s="371"/>
      <c r="I428" s="371"/>
      <c r="J428" s="371"/>
      <c r="K428" s="379" t="s">
        <v>155</v>
      </c>
    </row>
    <row r="429" spans="1:11" x14ac:dyDescent="0.3">
      <c r="A429" s="385"/>
      <c r="B429" s="385"/>
      <c r="C429" s="385"/>
      <c r="D429" s="386"/>
      <c r="E429" s="65" t="s">
        <v>156</v>
      </c>
      <c r="F429" s="65" t="s">
        <v>157</v>
      </c>
      <c r="G429" s="371" t="s">
        <v>156</v>
      </c>
      <c r="H429" s="371"/>
      <c r="I429" s="371" t="s">
        <v>157</v>
      </c>
      <c r="J429" s="371"/>
      <c r="K429" s="379"/>
    </row>
    <row r="430" spans="1:11" x14ac:dyDescent="0.3">
      <c r="A430" s="31" t="s">
        <v>216</v>
      </c>
      <c r="B430" s="365" t="s">
        <v>217</v>
      </c>
      <c r="C430" s="365"/>
      <c r="D430" s="36">
        <v>1</v>
      </c>
      <c r="E430" s="68">
        <v>1</v>
      </c>
      <c r="F430" s="68">
        <v>0</v>
      </c>
      <c r="G430" s="382">
        <v>180.88900000000001</v>
      </c>
      <c r="H430" s="382"/>
      <c r="I430" s="382">
        <v>53.932099999999998</v>
      </c>
      <c r="J430" s="382"/>
      <c r="K430" s="69">
        <v>180.88900000000001</v>
      </c>
    </row>
    <row r="431" spans="1:11" x14ac:dyDescent="0.3">
      <c r="A431" s="31" t="s">
        <v>223</v>
      </c>
      <c r="B431" s="365" t="s">
        <v>224</v>
      </c>
      <c r="C431" s="365"/>
      <c r="D431" s="36">
        <v>1</v>
      </c>
      <c r="E431" s="68">
        <v>0.26</v>
      </c>
      <c r="F431" s="68">
        <v>0.74</v>
      </c>
      <c r="G431" s="382">
        <v>9.5305999999999997</v>
      </c>
      <c r="H431" s="382"/>
      <c r="I431" s="382">
        <v>6.1371000000000002</v>
      </c>
      <c r="J431" s="382"/>
      <c r="K431" s="69">
        <v>7.0194000000000001</v>
      </c>
    </row>
    <row r="432" spans="1:11" x14ac:dyDescent="0.3">
      <c r="A432" s="31" t="s">
        <v>164</v>
      </c>
      <c r="B432" s="365" t="s">
        <v>165</v>
      </c>
      <c r="C432" s="365"/>
      <c r="D432" s="36">
        <v>1</v>
      </c>
      <c r="E432" s="68">
        <v>0.78</v>
      </c>
      <c r="F432" s="68">
        <v>0.22</v>
      </c>
      <c r="G432" s="382">
        <v>172.97829999999999</v>
      </c>
      <c r="H432" s="382"/>
      <c r="I432" s="382">
        <v>84.511600000000001</v>
      </c>
      <c r="J432" s="382"/>
      <c r="K432" s="69">
        <v>153.51560000000001</v>
      </c>
    </row>
    <row r="433" spans="1:12" x14ac:dyDescent="0.3">
      <c r="A433" s="31" t="s">
        <v>218</v>
      </c>
      <c r="B433" s="365" t="s">
        <v>219</v>
      </c>
      <c r="C433" s="365"/>
      <c r="D433" s="36">
        <v>2</v>
      </c>
      <c r="E433" s="68">
        <v>1</v>
      </c>
      <c r="F433" s="68">
        <v>0</v>
      </c>
      <c r="G433" s="382">
        <v>38.425400000000003</v>
      </c>
      <c r="H433" s="382"/>
      <c r="I433" s="382">
        <v>26.247299999999999</v>
      </c>
      <c r="J433" s="382"/>
      <c r="K433" s="69">
        <v>76.850800000000007</v>
      </c>
    </row>
    <row r="434" spans="1:12" x14ac:dyDescent="0.3">
      <c r="A434" s="63"/>
      <c r="B434" s="63"/>
      <c r="C434" s="63"/>
      <c r="D434" s="63"/>
      <c r="E434" s="63"/>
      <c r="F434" s="63"/>
      <c r="G434" s="368" t="s">
        <v>170</v>
      </c>
      <c r="H434" s="368"/>
      <c r="I434" s="368"/>
      <c r="J434" s="368"/>
      <c r="K434" s="19">
        <v>418.27479999999997</v>
      </c>
    </row>
    <row r="435" spans="1:12" x14ac:dyDescent="0.3">
      <c r="A435" s="370" t="s">
        <v>171</v>
      </c>
      <c r="B435" s="370"/>
      <c r="C435" s="370"/>
      <c r="D435" s="370"/>
      <c r="E435" s="370"/>
      <c r="F435" s="65" t="s">
        <v>14</v>
      </c>
      <c r="G435" s="371" t="s">
        <v>172</v>
      </c>
      <c r="H435" s="371"/>
      <c r="I435" s="371" t="s">
        <v>173</v>
      </c>
      <c r="J435" s="371"/>
      <c r="K435" s="66" t="s">
        <v>155</v>
      </c>
    </row>
    <row r="436" spans="1:12" x14ac:dyDescent="0.3">
      <c r="A436" s="31" t="s">
        <v>174</v>
      </c>
      <c r="B436" s="383" t="s">
        <v>175</v>
      </c>
      <c r="C436" s="383"/>
      <c r="D436" s="383"/>
      <c r="E436" s="383"/>
      <c r="F436" s="31" t="s">
        <v>176</v>
      </c>
      <c r="G436" s="380">
        <v>5.4227757199999997</v>
      </c>
      <c r="H436" s="380"/>
      <c r="I436" s="384">
        <v>20.660399999999999</v>
      </c>
      <c r="J436" s="363"/>
      <c r="K436" s="42">
        <v>112.0367</v>
      </c>
    </row>
    <row r="437" spans="1:12" x14ac:dyDescent="0.3">
      <c r="A437" s="63"/>
      <c r="B437" s="63"/>
      <c r="C437" s="63"/>
      <c r="D437" s="63"/>
      <c r="E437" s="63"/>
      <c r="F437" s="63"/>
      <c r="G437" s="368" t="s">
        <v>177</v>
      </c>
      <c r="H437" s="368"/>
      <c r="I437" s="368"/>
      <c r="J437" s="368"/>
      <c r="K437" s="19">
        <v>112.0367</v>
      </c>
    </row>
    <row r="438" spans="1:12" x14ac:dyDescent="0.3">
      <c r="A438" s="63"/>
      <c r="B438" s="63"/>
      <c r="C438" s="63"/>
      <c r="D438" s="63"/>
      <c r="E438" s="63"/>
      <c r="F438" s="63"/>
      <c r="G438" s="368" t="s">
        <v>178</v>
      </c>
      <c r="H438" s="368"/>
      <c r="I438" s="368"/>
      <c r="J438" s="368"/>
      <c r="K438" s="42">
        <v>530.31150000000002</v>
      </c>
    </row>
    <row r="439" spans="1:12" x14ac:dyDescent="0.3">
      <c r="A439" s="63"/>
      <c r="B439" s="63"/>
      <c r="C439" s="63"/>
      <c r="D439" s="63"/>
      <c r="E439" s="63"/>
      <c r="F439" s="63"/>
      <c r="G439" s="368" t="s">
        <v>179</v>
      </c>
      <c r="H439" s="368"/>
      <c r="I439" s="368"/>
      <c r="J439" s="368"/>
      <c r="K439" s="42">
        <v>1350</v>
      </c>
      <c r="L439" s="71"/>
    </row>
    <row r="440" spans="1:12" x14ac:dyDescent="0.3">
      <c r="A440" s="63"/>
      <c r="B440" s="63"/>
      <c r="C440" s="63"/>
      <c r="D440" s="63"/>
      <c r="E440" s="63"/>
      <c r="F440" s="63"/>
      <c r="G440" s="368" t="s">
        <v>180</v>
      </c>
      <c r="H440" s="368"/>
      <c r="I440" s="368"/>
      <c r="J440" s="368"/>
      <c r="K440" s="42">
        <v>0.39279999999999998</v>
      </c>
    </row>
    <row r="441" spans="1:12" x14ac:dyDescent="0.3">
      <c r="A441" s="63"/>
      <c r="B441" s="63"/>
      <c r="C441" s="63"/>
      <c r="D441" s="63"/>
      <c r="E441" s="63"/>
      <c r="F441" s="63"/>
      <c r="G441" s="368" t="s">
        <v>220</v>
      </c>
      <c r="H441" s="368"/>
      <c r="I441" s="368"/>
      <c r="J441" s="368"/>
      <c r="K441" s="76">
        <v>8.9999999999999998E-4</v>
      </c>
    </row>
    <row r="442" spans="1:12" x14ac:dyDescent="0.3">
      <c r="A442" s="370" t="s">
        <v>207</v>
      </c>
      <c r="B442" s="370"/>
      <c r="C442" s="370"/>
      <c r="D442" s="370"/>
      <c r="E442" s="370"/>
      <c r="F442" s="65" t="s">
        <v>14</v>
      </c>
      <c r="G442" s="371" t="s">
        <v>172</v>
      </c>
      <c r="H442" s="371"/>
      <c r="I442" s="371" t="s">
        <v>208</v>
      </c>
      <c r="J442" s="371"/>
      <c r="K442" s="66" t="s">
        <v>192</v>
      </c>
    </row>
    <row r="443" spans="1:12" x14ac:dyDescent="0.3">
      <c r="A443" s="31" t="s">
        <v>227</v>
      </c>
      <c r="B443" s="365" t="s">
        <v>228</v>
      </c>
      <c r="C443" s="365"/>
      <c r="D443" s="365"/>
      <c r="E443" s="365"/>
      <c r="F443" s="31" t="s">
        <v>25</v>
      </c>
      <c r="G443" s="380">
        <v>5.0000000000000001E-4</v>
      </c>
      <c r="H443" s="380"/>
      <c r="I443" s="382">
        <v>0</v>
      </c>
      <c r="J443" s="382"/>
      <c r="K443" s="42">
        <v>0</v>
      </c>
    </row>
    <row r="444" spans="1:12" x14ac:dyDescent="0.3">
      <c r="A444" s="31" t="s">
        <v>231</v>
      </c>
      <c r="B444" s="365" t="s">
        <v>232</v>
      </c>
      <c r="C444" s="365"/>
      <c r="D444" s="365"/>
      <c r="E444" s="365"/>
      <c r="F444" s="31" t="s">
        <v>29</v>
      </c>
      <c r="G444" s="380">
        <v>2.8999999999999998E-3</v>
      </c>
      <c r="H444" s="380"/>
      <c r="I444" s="382">
        <v>96.613900000000001</v>
      </c>
      <c r="J444" s="382"/>
      <c r="K444" s="42">
        <v>0.28000000000000003</v>
      </c>
    </row>
    <row r="445" spans="1:12" x14ac:dyDescent="0.3">
      <c r="A445" s="63"/>
      <c r="B445" s="63"/>
      <c r="C445" s="63"/>
      <c r="D445" s="63"/>
      <c r="E445" s="63"/>
      <c r="F445" s="63"/>
      <c r="G445" s="368" t="s">
        <v>211</v>
      </c>
      <c r="H445" s="368"/>
      <c r="I445" s="368"/>
      <c r="J445" s="368"/>
      <c r="K445" s="19">
        <v>0.28000000000000003</v>
      </c>
    </row>
    <row r="446" spans="1:12" x14ac:dyDescent="0.3">
      <c r="A446" s="370" t="s">
        <v>195</v>
      </c>
      <c r="B446" s="370"/>
      <c r="C446" s="370"/>
      <c r="D446" s="65" t="s">
        <v>196</v>
      </c>
      <c r="E446" s="371" t="s">
        <v>197</v>
      </c>
      <c r="F446" s="371"/>
      <c r="G446" s="371" t="s">
        <v>172</v>
      </c>
      <c r="H446" s="371"/>
      <c r="I446" s="371" t="s">
        <v>64</v>
      </c>
      <c r="J446" s="371"/>
      <c r="K446" s="66" t="s">
        <v>192</v>
      </c>
    </row>
    <row r="447" spans="1:12" x14ac:dyDescent="0.3">
      <c r="A447" s="31" t="s">
        <v>231</v>
      </c>
      <c r="B447" s="365" t="s">
        <v>233</v>
      </c>
      <c r="C447" s="365"/>
      <c r="D447" s="31" t="s">
        <v>25</v>
      </c>
      <c r="E447" s="364">
        <v>5914642</v>
      </c>
      <c r="F447" s="364"/>
      <c r="G447" s="380">
        <v>4.3499999999999997E-3</v>
      </c>
      <c r="H447" s="380"/>
      <c r="I447" s="381">
        <v>3.9</v>
      </c>
      <c r="J447" s="381"/>
      <c r="K447" s="42">
        <v>1.6899999999999998E-2</v>
      </c>
    </row>
    <row r="448" spans="1:12" x14ac:dyDescent="0.3">
      <c r="A448" s="63"/>
      <c r="B448" s="63"/>
      <c r="C448" s="63"/>
      <c r="D448" s="63"/>
      <c r="E448" s="63"/>
      <c r="F448" s="63"/>
      <c r="G448" s="368" t="s">
        <v>199</v>
      </c>
      <c r="H448" s="368"/>
      <c r="I448" s="368"/>
      <c r="J448" s="368"/>
      <c r="K448" s="42">
        <v>1.6899999999999998E-2</v>
      </c>
    </row>
    <row r="449" spans="1:12" x14ac:dyDescent="0.3">
      <c r="A449" s="370" t="s">
        <v>200</v>
      </c>
      <c r="B449" s="370"/>
      <c r="C449" s="371" t="s">
        <v>4</v>
      </c>
      <c r="D449" s="371" t="s">
        <v>5</v>
      </c>
      <c r="E449" s="371" t="s">
        <v>201</v>
      </c>
      <c r="F449" s="371"/>
      <c r="G449" s="371" t="s">
        <v>202</v>
      </c>
      <c r="H449" s="371"/>
      <c r="I449" s="371" t="s">
        <v>203</v>
      </c>
      <c r="J449" s="371"/>
      <c r="K449" s="379" t="s">
        <v>192</v>
      </c>
    </row>
    <row r="450" spans="1:12" x14ac:dyDescent="0.3">
      <c r="A450" s="370"/>
      <c r="B450" s="370"/>
      <c r="C450" s="371"/>
      <c r="D450" s="371"/>
      <c r="E450" s="65" t="s">
        <v>204</v>
      </c>
      <c r="F450" s="65" t="s">
        <v>205</v>
      </c>
      <c r="G450" s="65" t="s">
        <v>204</v>
      </c>
      <c r="H450" s="65" t="s">
        <v>205</v>
      </c>
      <c r="I450" s="65" t="s">
        <v>204</v>
      </c>
      <c r="J450" s="72" t="s">
        <v>205</v>
      </c>
      <c r="K450" s="379"/>
    </row>
    <row r="451" spans="1:12" x14ac:dyDescent="0.3">
      <c r="A451" s="31" t="s">
        <v>231</v>
      </c>
      <c r="B451" s="32" t="s">
        <v>233</v>
      </c>
      <c r="C451" s="31" t="s">
        <v>26</v>
      </c>
      <c r="D451" s="36">
        <v>4.3499999999999997E-3</v>
      </c>
      <c r="E451" s="35">
        <v>0</v>
      </c>
      <c r="F451" s="35">
        <v>1.3</v>
      </c>
      <c r="G451" s="35">
        <v>0</v>
      </c>
      <c r="H451" s="35">
        <v>1.04</v>
      </c>
      <c r="I451" s="35">
        <v>0</v>
      </c>
      <c r="J451" s="34">
        <v>0.85</v>
      </c>
      <c r="K451" s="50">
        <v>0</v>
      </c>
    </row>
    <row r="452" spans="1:12" x14ac:dyDescent="0.3">
      <c r="A452" s="63"/>
      <c r="B452" s="63"/>
      <c r="C452" s="63"/>
      <c r="D452" s="63"/>
      <c r="E452" s="63"/>
      <c r="F452" s="63"/>
      <c r="G452" s="368" t="s">
        <v>206</v>
      </c>
      <c r="H452" s="368"/>
      <c r="I452" s="368"/>
      <c r="J452" s="368"/>
      <c r="K452" s="42">
        <v>0</v>
      </c>
    </row>
    <row r="453" spans="1:12" x14ac:dyDescent="0.3">
      <c r="A453" s="63"/>
      <c r="B453" s="63"/>
      <c r="C453" s="63"/>
      <c r="D453" s="63"/>
      <c r="E453" s="63"/>
      <c r="F453" s="63"/>
      <c r="G453" s="368" t="s">
        <v>182</v>
      </c>
      <c r="H453" s="368"/>
      <c r="I453" s="368"/>
      <c r="J453" s="368"/>
      <c r="K453" s="42">
        <v>0.6906000000000001</v>
      </c>
    </row>
    <row r="454" spans="1:12" x14ac:dyDescent="0.3">
      <c r="A454" s="63"/>
      <c r="B454" s="63"/>
      <c r="C454" s="63"/>
      <c r="D454" s="63"/>
      <c r="E454" s="63"/>
      <c r="F454" s="63"/>
      <c r="G454" s="368" t="s">
        <v>68</v>
      </c>
      <c r="H454" s="368"/>
      <c r="I454" s="368"/>
      <c r="J454" s="368"/>
      <c r="K454" s="19">
        <v>0.6906000000000001</v>
      </c>
      <c r="L454" s="54"/>
    </row>
    <row r="455" spans="1:12" x14ac:dyDescent="0.3">
      <c r="A455" s="63"/>
      <c r="B455" s="63"/>
      <c r="C455" s="63"/>
      <c r="D455" s="63"/>
      <c r="E455" s="63"/>
      <c r="F455" s="63"/>
      <c r="G455" s="377"/>
      <c r="H455" s="377"/>
      <c r="I455" s="377"/>
      <c r="J455" s="377"/>
      <c r="K455" s="377"/>
    </row>
    <row r="456" spans="1:12" x14ac:dyDescent="0.3">
      <c r="A456" s="378" t="s">
        <v>1288</v>
      </c>
      <c r="B456" s="378"/>
      <c r="C456" s="378"/>
      <c r="D456" s="378"/>
      <c r="E456" s="378"/>
      <c r="F456" s="378"/>
      <c r="G456" s="378"/>
      <c r="H456" s="378"/>
      <c r="I456" s="378"/>
      <c r="J456" s="378"/>
      <c r="K456" s="378"/>
    </row>
    <row r="457" spans="1:12" x14ac:dyDescent="0.3">
      <c r="A457" s="385" t="s">
        <v>151</v>
      </c>
      <c r="B457" s="385"/>
      <c r="C457" s="385"/>
      <c r="D457" s="386" t="s">
        <v>152</v>
      </c>
      <c r="E457" s="371" t="s">
        <v>153</v>
      </c>
      <c r="F457" s="371"/>
      <c r="G457" s="371" t="s">
        <v>154</v>
      </c>
      <c r="H457" s="371"/>
      <c r="I457" s="371"/>
      <c r="J457" s="371"/>
      <c r="K457" s="379" t="s">
        <v>155</v>
      </c>
    </row>
    <row r="458" spans="1:12" x14ac:dyDescent="0.3">
      <c r="A458" s="385"/>
      <c r="B458" s="385"/>
      <c r="C458" s="385"/>
      <c r="D458" s="386"/>
      <c r="E458" s="65" t="s">
        <v>156</v>
      </c>
      <c r="F458" s="65" t="s">
        <v>157</v>
      </c>
      <c r="G458" s="371" t="s">
        <v>156</v>
      </c>
      <c r="H458" s="371"/>
      <c r="I458" s="371" t="s">
        <v>157</v>
      </c>
      <c r="J458" s="371"/>
      <c r="K458" s="379"/>
    </row>
    <row r="459" spans="1:12" x14ac:dyDescent="0.3">
      <c r="A459" s="31" t="s">
        <v>183</v>
      </c>
      <c r="B459" s="365" t="s">
        <v>184</v>
      </c>
      <c r="C459" s="365"/>
      <c r="D459" s="36">
        <v>1</v>
      </c>
      <c r="E459" s="68">
        <v>1</v>
      </c>
      <c r="F459" s="68">
        <v>0</v>
      </c>
      <c r="G459" s="382">
        <v>202.5454</v>
      </c>
      <c r="H459" s="382"/>
      <c r="I459" s="382">
        <v>67.131500000000003</v>
      </c>
      <c r="J459" s="382"/>
      <c r="K459" s="69">
        <v>202.5454</v>
      </c>
    </row>
    <row r="460" spans="1:12" x14ac:dyDescent="0.3">
      <c r="A460" s="63"/>
      <c r="B460" s="63"/>
      <c r="C460" s="63"/>
      <c r="D460" s="63"/>
      <c r="E460" s="63"/>
      <c r="F460" s="63"/>
      <c r="G460" s="368" t="s">
        <v>170</v>
      </c>
      <c r="H460" s="368"/>
      <c r="I460" s="368"/>
      <c r="J460" s="368"/>
      <c r="K460" s="19">
        <v>202.5454</v>
      </c>
    </row>
    <row r="461" spans="1:12" x14ac:dyDescent="0.3">
      <c r="A461" s="63"/>
      <c r="B461" s="63"/>
      <c r="C461" s="63"/>
      <c r="D461" s="63"/>
      <c r="E461" s="63"/>
      <c r="F461" s="63"/>
      <c r="G461" s="368" t="s">
        <v>178</v>
      </c>
      <c r="H461" s="368"/>
      <c r="I461" s="368"/>
      <c r="J461" s="368"/>
      <c r="K461" s="42">
        <v>202.5454</v>
      </c>
    </row>
    <row r="462" spans="1:12" x14ac:dyDescent="0.3">
      <c r="A462" s="63"/>
      <c r="B462" s="63"/>
      <c r="C462" s="63"/>
      <c r="D462" s="63"/>
      <c r="E462" s="63"/>
      <c r="F462" s="63"/>
      <c r="G462" s="368" t="s">
        <v>179</v>
      </c>
      <c r="H462" s="368"/>
      <c r="I462" s="368"/>
      <c r="J462" s="368"/>
      <c r="K462" s="42">
        <v>435.75</v>
      </c>
      <c r="L462" s="71"/>
    </row>
    <row r="463" spans="1:12" x14ac:dyDescent="0.3">
      <c r="A463" s="63"/>
      <c r="B463" s="63"/>
      <c r="C463" s="63"/>
      <c r="D463" s="63"/>
      <c r="E463" s="63"/>
      <c r="F463" s="63"/>
      <c r="G463" s="368" t="s">
        <v>180</v>
      </c>
      <c r="H463" s="368"/>
      <c r="I463" s="368"/>
      <c r="J463" s="368"/>
      <c r="K463" s="42">
        <v>0.46479999999999999</v>
      </c>
    </row>
    <row r="464" spans="1:12" x14ac:dyDescent="0.3">
      <c r="A464" s="63"/>
      <c r="B464" s="63"/>
      <c r="C464" s="63"/>
      <c r="D464" s="63"/>
      <c r="E464" s="63"/>
      <c r="F464" s="63"/>
      <c r="G464" s="368" t="s">
        <v>181</v>
      </c>
      <c r="H464" s="368"/>
      <c r="I464" s="368"/>
      <c r="J464" s="368"/>
      <c r="K464" s="42">
        <v>6.3E-3</v>
      </c>
    </row>
    <row r="465" spans="1:12" x14ac:dyDescent="0.3">
      <c r="A465" s="63"/>
      <c r="B465" s="63"/>
      <c r="C465" s="63"/>
      <c r="D465" s="63"/>
      <c r="E465" s="63"/>
      <c r="F465" s="63"/>
      <c r="G465" s="368" t="s">
        <v>182</v>
      </c>
      <c r="H465" s="368"/>
      <c r="I465" s="368"/>
      <c r="J465" s="368"/>
      <c r="K465" s="42">
        <v>0.47</v>
      </c>
    </row>
    <row r="466" spans="1:12" x14ac:dyDescent="0.3">
      <c r="A466" s="63"/>
      <c r="B466" s="63"/>
      <c r="C466" s="63"/>
      <c r="D466" s="63"/>
      <c r="E466" s="63"/>
      <c r="F466" s="63"/>
      <c r="G466" s="368" t="s">
        <v>68</v>
      </c>
      <c r="H466" s="368"/>
      <c r="I466" s="368"/>
      <c r="J466" s="368"/>
      <c r="K466" s="19">
        <v>0.47</v>
      </c>
    </row>
    <row r="467" spans="1:12" x14ac:dyDescent="0.3">
      <c r="A467" s="63"/>
      <c r="B467" s="63"/>
      <c r="C467" s="63"/>
      <c r="D467" s="63"/>
      <c r="E467" s="63"/>
      <c r="F467" s="63"/>
      <c r="G467" s="377"/>
      <c r="H467" s="377"/>
      <c r="I467" s="377"/>
      <c r="J467" s="377"/>
      <c r="K467" s="377"/>
    </row>
    <row r="468" spans="1:12" x14ac:dyDescent="0.3">
      <c r="A468" s="378" t="s">
        <v>1289</v>
      </c>
      <c r="B468" s="378"/>
      <c r="C468" s="378"/>
      <c r="D468" s="378"/>
      <c r="E468" s="378"/>
      <c r="F468" s="378"/>
      <c r="G468" s="378"/>
      <c r="H468" s="378"/>
      <c r="I468" s="378"/>
      <c r="J468" s="378"/>
      <c r="K468" s="378"/>
    </row>
    <row r="469" spans="1:12" x14ac:dyDescent="0.3">
      <c r="A469" s="385" t="s">
        <v>151</v>
      </c>
      <c r="B469" s="385"/>
      <c r="C469" s="385"/>
      <c r="D469" s="386" t="s">
        <v>152</v>
      </c>
      <c r="E469" s="371" t="s">
        <v>153</v>
      </c>
      <c r="F469" s="371"/>
      <c r="G469" s="371" t="s">
        <v>154</v>
      </c>
      <c r="H469" s="371"/>
      <c r="I469" s="371"/>
      <c r="J469" s="371"/>
      <c r="K469" s="379" t="s">
        <v>155</v>
      </c>
    </row>
    <row r="470" spans="1:12" x14ac:dyDescent="0.3">
      <c r="A470" s="385"/>
      <c r="B470" s="385"/>
      <c r="C470" s="385"/>
      <c r="D470" s="386"/>
      <c r="E470" s="65" t="s">
        <v>156</v>
      </c>
      <c r="F470" s="65" t="s">
        <v>157</v>
      </c>
      <c r="G470" s="371" t="s">
        <v>156</v>
      </c>
      <c r="H470" s="371"/>
      <c r="I470" s="371" t="s">
        <v>157</v>
      </c>
      <c r="J470" s="371"/>
      <c r="K470" s="379"/>
    </row>
    <row r="471" spans="1:12" x14ac:dyDescent="0.3">
      <c r="A471" s="31" t="s">
        <v>183</v>
      </c>
      <c r="B471" s="365" t="s">
        <v>184</v>
      </c>
      <c r="C471" s="365"/>
      <c r="D471" s="36">
        <v>1</v>
      </c>
      <c r="E471" s="68">
        <v>1</v>
      </c>
      <c r="F471" s="68">
        <v>0</v>
      </c>
      <c r="G471" s="382">
        <v>202.5454</v>
      </c>
      <c r="H471" s="382"/>
      <c r="I471" s="382">
        <v>67.131500000000003</v>
      </c>
      <c r="J471" s="382"/>
      <c r="K471" s="69">
        <v>202.5454</v>
      </c>
    </row>
    <row r="472" spans="1:12" x14ac:dyDescent="0.3">
      <c r="A472" s="63"/>
      <c r="B472" s="63"/>
      <c r="C472" s="63"/>
      <c r="D472" s="63"/>
      <c r="E472" s="63"/>
      <c r="F472" s="63"/>
      <c r="G472" s="368" t="s">
        <v>170</v>
      </c>
      <c r="H472" s="368"/>
      <c r="I472" s="368"/>
      <c r="J472" s="368"/>
      <c r="K472" s="19">
        <v>202.5454</v>
      </c>
    </row>
    <row r="473" spans="1:12" x14ac:dyDescent="0.3">
      <c r="A473" s="63"/>
      <c r="B473" s="63"/>
      <c r="C473" s="63"/>
      <c r="D473" s="63"/>
      <c r="E473" s="63"/>
      <c r="F473" s="63"/>
      <c r="G473" s="368" t="s">
        <v>178</v>
      </c>
      <c r="H473" s="368"/>
      <c r="I473" s="368"/>
      <c r="J473" s="368"/>
      <c r="K473" s="42">
        <v>202.5454</v>
      </c>
    </row>
    <row r="474" spans="1:12" x14ac:dyDescent="0.3">
      <c r="A474" s="63"/>
      <c r="B474" s="63"/>
      <c r="C474" s="63"/>
      <c r="D474" s="63"/>
      <c r="E474" s="63"/>
      <c r="F474" s="63"/>
      <c r="G474" s="368" t="s">
        <v>179</v>
      </c>
      <c r="H474" s="368"/>
      <c r="I474" s="368"/>
      <c r="J474" s="368"/>
      <c r="K474" s="42">
        <v>522.9</v>
      </c>
      <c r="L474" s="71"/>
    </row>
    <row r="475" spans="1:12" x14ac:dyDescent="0.3">
      <c r="A475" s="63"/>
      <c r="B475" s="63"/>
      <c r="C475" s="63"/>
      <c r="D475" s="63"/>
      <c r="E475" s="63"/>
      <c r="F475" s="63"/>
      <c r="G475" s="368" t="s">
        <v>180</v>
      </c>
      <c r="H475" s="368"/>
      <c r="I475" s="368"/>
      <c r="J475" s="368"/>
      <c r="K475" s="42">
        <v>0.38740000000000002</v>
      </c>
    </row>
    <row r="476" spans="1:12" x14ac:dyDescent="0.3">
      <c r="A476" s="63"/>
      <c r="B476" s="63"/>
      <c r="C476" s="63"/>
      <c r="D476" s="63"/>
      <c r="E476" s="63"/>
      <c r="F476" s="63"/>
      <c r="G476" s="368" t="s">
        <v>182</v>
      </c>
      <c r="H476" s="368"/>
      <c r="I476" s="368"/>
      <c r="J476" s="368"/>
      <c r="K476" s="42">
        <v>0.39</v>
      </c>
    </row>
    <row r="477" spans="1:12" x14ac:dyDescent="0.3">
      <c r="A477" s="63"/>
      <c r="B477" s="63"/>
      <c r="C477" s="63"/>
      <c r="D477" s="63"/>
      <c r="E477" s="63"/>
      <c r="F477" s="63"/>
      <c r="G477" s="368" t="s">
        <v>68</v>
      </c>
      <c r="H477" s="368"/>
      <c r="I477" s="368"/>
      <c r="J477" s="368"/>
      <c r="K477" s="19">
        <v>0.39</v>
      </c>
    </row>
    <row r="478" spans="1:12" x14ac:dyDescent="0.3">
      <c r="A478" s="63"/>
      <c r="B478" s="63"/>
      <c r="C478" s="63"/>
      <c r="D478" s="63"/>
      <c r="E478" s="63"/>
      <c r="F478" s="63"/>
      <c r="G478" s="377"/>
      <c r="H478" s="377"/>
      <c r="I478" s="377"/>
      <c r="J478" s="377"/>
      <c r="K478" s="377"/>
    </row>
    <row r="479" spans="1:12" x14ac:dyDescent="0.3">
      <c r="A479" s="378" t="s">
        <v>1290</v>
      </c>
      <c r="B479" s="378"/>
      <c r="C479" s="378"/>
      <c r="D479" s="378"/>
      <c r="E479" s="378"/>
      <c r="F479" s="378"/>
      <c r="G479" s="378"/>
      <c r="H479" s="378"/>
      <c r="I479" s="378"/>
      <c r="J479" s="378"/>
      <c r="K479" s="378"/>
    </row>
    <row r="480" spans="1:12" x14ac:dyDescent="0.3">
      <c r="A480" s="370" t="s">
        <v>191</v>
      </c>
      <c r="B480" s="370"/>
      <c r="C480" s="370"/>
      <c r="D480" s="370"/>
      <c r="E480" s="370"/>
      <c r="F480" s="65" t="s">
        <v>14</v>
      </c>
      <c r="G480" s="371" t="s">
        <v>172</v>
      </c>
      <c r="H480" s="371"/>
      <c r="I480" s="371" t="s">
        <v>64</v>
      </c>
      <c r="J480" s="371"/>
      <c r="K480" s="66" t="s">
        <v>192</v>
      </c>
    </row>
    <row r="481" spans="1:13" s="45" customFormat="1" ht="15" customHeight="1" x14ac:dyDescent="0.3">
      <c r="A481" s="43">
        <v>1107892</v>
      </c>
      <c r="B481" s="372" t="s">
        <v>235</v>
      </c>
      <c r="C481" s="372"/>
      <c r="D481" s="372"/>
      <c r="E481" s="372"/>
      <c r="F481" s="43" t="s">
        <v>29</v>
      </c>
      <c r="G481" s="375">
        <v>4.2000000000000003E-2</v>
      </c>
      <c r="H481" s="375"/>
      <c r="I481" s="397">
        <v>315.52</v>
      </c>
      <c r="J481" s="397"/>
      <c r="K481" s="21">
        <v>13.251799999999999</v>
      </c>
      <c r="L481" s="57"/>
      <c r="M481" s="44"/>
    </row>
    <row r="482" spans="1:13" s="45" customFormat="1" ht="17.25" customHeight="1" x14ac:dyDescent="0.3">
      <c r="A482" s="43">
        <v>2003842</v>
      </c>
      <c r="B482" s="372" t="s">
        <v>236</v>
      </c>
      <c r="C482" s="372"/>
      <c r="D482" s="372"/>
      <c r="E482" s="372"/>
      <c r="F482" s="43" t="s">
        <v>237</v>
      </c>
      <c r="G482" s="375">
        <v>5.9499999999999997E-2</v>
      </c>
      <c r="H482" s="375"/>
      <c r="I482" s="397">
        <v>46.489999999999995</v>
      </c>
      <c r="J482" s="397"/>
      <c r="K482" s="21">
        <v>2.7660999999999998</v>
      </c>
      <c r="L482" s="57"/>
      <c r="M482" s="44"/>
    </row>
    <row r="483" spans="1:13" s="45" customFormat="1" x14ac:dyDescent="0.3">
      <c r="A483" s="43">
        <v>4805750</v>
      </c>
      <c r="B483" s="372" t="s">
        <v>239</v>
      </c>
      <c r="C483" s="372"/>
      <c r="D483" s="372"/>
      <c r="E483" s="372"/>
      <c r="F483" s="43" t="s">
        <v>29</v>
      </c>
      <c r="G483" s="375">
        <v>0.03</v>
      </c>
      <c r="H483" s="375"/>
      <c r="I483" s="397">
        <v>28.38</v>
      </c>
      <c r="J483" s="397"/>
      <c r="K483" s="21">
        <v>0.85140000000000005</v>
      </c>
      <c r="L483" s="57"/>
      <c r="M483" s="44"/>
    </row>
    <row r="484" spans="1:13" s="45" customFormat="1" ht="15" customHeight="1" x14ac:dyDescent="0.3">
      <c r="A484" s="43">
        <v>3103302</v>
      </c>
      <c r="B484" s="372" t="s">
        <v>241</v>
      </c>
      <c r="C484" s="372"/>
      <c r="D484" s="372"/>
      <c r="E484" s="372"/>
      <c r="F484" s="43" t="s">
        <v>23</v>
      </c>
      <c r="G484" s="375">
        <v>0.54749999999999999</v>
      </c>
      <c r="H484" s="375"/>
      <c r="I484" s="397">
        <v>53.89</v>
      </c>
      <c r="J484" s="397"/>
      <c r="K484" s="21">
        <v>29.5047</v>
      </c>
      <c r="L484" s="57"/>
      <c r="M484" s="44"/>
    </row>
    <row r="485" spans="1:13" x14ac:dyDescent="0.3">
      <c r="A485" s="63"/>
      <c r="B485" s="63"/>
      <c r="C485" s="63"/>
      <c r="D485" s="63"/>
      <c r="E485" s="63"/>
      <c r="F485" s="63"/>
      <c r="G485" s="368" t="s">
        <v>194</v>
      </c>
      <c r="H485" s="368"/>
      <c r="I485" s="368"/>
      <c r="J485" s="368"/>
      <c r="K485" s="19">
        <v>46.373999999999995</v>
      </c>
    </row>
    <row r="486" spans="1:13" x14ac:dyDescent="0.3">
      <c r="A486" s="63"/>
      <c r="B486" s="63"/>
      <c r="C486" s="63"/>
      <c r="D486" s="63"/>
      <c r="E486" s="63"/>
      <c r="F486" s="63"/>
      <c r="G486" s="368" t="s">
        <v>182</v>
      </c>
      <c r="H486" s="368"/>
      <c r="I486" s="368"/>
      <c r="J486" s="368"/>
      <c r="K486" s="42">
        <v>46.37</v>
      </c>
    </row>
    <row r="487" spans="1:13" x14ac:dyDescent="0.3">
      <c r="A487" s="63"/>
      <c r="B487" s="63"/>
      <c r="C487" s="63"/>
      <c r="D487" s="63"/>
      <c r="E487" s="63"/>
      <c r="F487" s="63"/>
      <c r="G487" s="368" t="s">
        <v>68</v>
      </c>
      <c r="H487" s="368"/>
      <c r="I487" s="368"/>
      <c r="J487" s="368"/>
      <c r="K487" s="19">
        <v>46.37</v>
      </c>
      <c r="L487" s="54"/>
    </row>
    <row r="488" spans="1:13" x14ac:dyDescent="0.3">
      <c r="A488" s="63"/>
      <c r="B488" s="63"/>
      <c r="C488" s="63"/>
      <c r="D488" s="63"/>
      <c r="E488" s="63"/>
      <c r="F488" s="63"/>
      <c r="G488" s="377"/>
      <c r="H488" s="377"/>
      <c r="I488" s="377"/>
      <c r="J488" s="377"/>
      <c r="K488" s="377"/>
    </row>
    <row r="489" spans="1:13" x14ac:dyDescent="0.3">
      <c r="A489" s="378" t="s">
        <v>1291</v>
      </c>
      <c r="B489" s="378"/>
      <c r="C489" s="378"/>
      <c r="D489" s="378"/>
      <c r="E489" s="378"/>
      <c r="F489" s="378"/>
      <c r="G489" s="378"/>
      <c r="H489" s="378"/>
      <c r="I489" s="378"/>
      <c r="J489" s="378"/>
      <c r="K489" s="378"/>
    </row>
    <row r="490" spans="1:13" x14ac:dyDescent="0.3">
      <c r="A490" s="385" t="s">
        <v>151</v>
      </c>
      <c r="B490" s="385"/>
      <c r="C490" s="385"/>
      <c r="D490" s="386" t="s">
        <v>152</v>
      </c>
      <c r="E490" s="371" t="s">
        <v>153</v>
      </c>
      <c r="F490" s="371"/>
      <c r="G490" s="371" t="s">
        <v>154</v>
      </c>
      <c r="H490" s="371"/>
      <c r="I490" s="371"/>
      <c r="J490" s="371"/>
      <c r="K490" s="379" t="s">
        <v>155</v>
      </c>
    </row>
    <row r="491" spans="1:13" x14ac:dyDescent="0.3">
      <c r="A491" s="385"/>
      <c r="B491" s="385"/>
      <c r="C491" s="385"/>
      <c r="D491" s="386"/>
      <c r="E491" s="65" t="s">
        <v>156</v>
      </c>
      <c r="F491" s="65" t="s">
        <v>157</v>
      </c>
      <c r="G491" s="371" t="s">
        <v>156</v>
      </c>
      <c r="H491" s="371"/>
      <c r="I491" s="371" t="s">
        <v>157</v>
      </c>
      <c r="J491" s="371"/>
      <c r="K491" s="379"/>
    </row>
    <row r="492" spans="1:13" x14ac:dyDescent="0.3">
      <c r="A492" s="31" t="s">
        <v>242</v>
      </c>
      <c r="B492" s="365" t="s">
        <v>243</v>
      </c>
      <c r="C492" s="365"/>
      <c r="D492" s="36">
        <v>1</v>
      </c>
      <c r="E492" s="68">
        <v>1</v>
      </c>
      <c r="F492" s="68">
        <v>0</v>
      </c>
      <c r="G492" s="382">
        <v>6.1788999999999996</v>
      </c>
      <c r="H492" s="382"/>
      <c r="I492" s="382">
        <v>0.71409999999999996</v>
      </c>
      <c r="J492" s="382"/>
      <c r="K492" s="69">
        <v>6.1788999999999996</v>
      </c>
    </row>
    <row r="493" spans="1:13" x14ac:dyDescent="0.3">
      <c r="A493" s="63"/>
      <c r="B493" s="63"/>
      <c r="C493" s="63"/>
      <c r="D493" s="63"/>
      <c r="E493" s="63"/>
      <c r="F493" s="63"/>
      <c r="G493" s="368" t="s">
        <v>170</v>
      </c>
      <c r="H493" s="368"/>
      <c r="I493" s="368"/>
      <c r="J493" s="368"/>
      <c r="K493" s="19">
        <v>6.1788999999999996</v>
      </c>
    </row>
    <row r="494" spans="1:13" x14ac:dyDescent="0.3">
      <c r="A494" s="370" t="s">
        <v>171</v>
      </c>
      <c r="B494" s="370"/>
      <c r="C494" s="370"/>
      <c r="D494" s="370"/>
      <c r="E494" s="370"/>
      <c r="F494" s="65" t="s">
        <v>14</v>
      </c>
      <c r="G494" s="371" t="s">
        <v>172</v>
      </c>
      <c r="H494" s="371"/>
      <c r="I494" s="371" t="s">
        <v>173</v>
      </c>
      <c r="J494" s="371"/>
      <c r="K494" s="66" t="s">
        <v>155</v>
      </c>
    </row>
    <row r="495" spans="1:13" x14ac:dyDescent="0.3">
      <c r="A495" s="31" t="s">
        <v>174</v>
      </c>
      <c r="B495" s="383" t="s">
        <v>175</v>
      </c>
      <c r="C495" s="383"/>
      <c r="D495" s="383"/>
      <c r="E495" s="383"/>
      <c r="F495" s="31" t="s">
        <v>176</v>
      </c>
      <c r="G495" s="380">
        <v>1.3556939299999999</v>
      </c>
      <c r="H495" s="380"/>
      <c r="I495" s="384">
        <v>20.660399999999999</v>
      </c>
      <c r="J495" s="363"/>
      <c r="K495" s="42">
        <v>28.0091</v>
      </c>
    </row>
    <row r="496" spans="1:13" x14ac:dyDescent="0.3">
      <c r="A496" s="63"/>
      <c r="B496" s="63"/>
      <c r="C496" s="63"/>
      <c r="D496" s="63"/>
      <c r="E496" s="63"/>
      <c r="F496" s="63"/>
      <c r="G496" s="368" t="s">
        <v>177</v>
      </c>
      <c r="H496" s="368"/>
      <c r="I496" s="368"/>
      <c r="J496" s="368"/>
      <c r="K496" s="19">
        <v>28.0091</v>
      </c>
    </row>
    <row r="497" spans="1:12" x14ac:dyDescent="0.3">
      <c r="A497" s="63"/>
      <c r="B497" s="63"/>
      <c r="C497" s="63"/>
      <c r="D497" s="63"/>
      <c r="E497" s="63"/>
      <c r="F497" s="63"/>
      <c r="G497" s="368" t="s">
        <v>178</v>
      </c>
      <c r="H497" s="368"/>
      <c r="I497" s="368"/>
      <c r="J497" s="368"/>
      <c r="K497" s="42">
        <v>34.188000000000002</v>
      </c>
    </row>
    <row r="498" spans="1:12" x14ac:dyDescent="0.3">
      <c r="A498" s="63"/>
      <c r="B498" s="63"/>
      <c r="C498" s="63"/>
      <c r="D498" s="63"/>
      <c r="E498" s="63"/>
      <c r="F498" s="63"/>
      <c r="G498" s="368" t="s">
        <v>179</v>
      </c>
      <c r="H498" s="368"/>
      <c r="I498" s="368"/>
      <c r="J498" s="368"/>
      <c r="K498" s="42">
        <v>3.1124999999999998</v>
      </c>
      <c r="L498" s="71"/>
    </row>
    <row r="499" spans="1:12" x14ac:dyDescent="0.3">
      <c r="A499" s="63"/>
      <c r="B499" s="63"/>
      <c r="C499" s="63"/>
      <c r="D499" s="63"/>
      <c r="E499" s="63"/>
      <c r="F499" s="63"/>
      <c r="G499" s="368" t="s">
        <v>180</v>
      </c>
      <c r="H499" s="368"/>
      <c r="I499" s="368"/>
      <c r="J499" s="368"/>
      <c r="K499" s="42">
        <v>10.9841</v>
      </c>
    </row>
    <row r="500" spans="1:12" x14ac:dyDescent="0.3">
      <c r="A500" s="63"/>
      <c r="B500" s="63"/>
      <c r="C500" s="63"/>
      <c r="D500" s="63"/>
      <c r="E500" s="63"/>
      <c r="F500" s="63"/>
      <c r="G500" s="368" t="s">
        <v>182</v>
      </c>
      <c r="H500" s="368"/>
      <c r="I500" s="368"/>
      <c r="J500" s="368"/>
      <c r="K500" s="42">
        <v>10.98</v>
      </c>
    </row>
    <row r="501" spans="1:12" x14ac:dyDescent="0.3">
      <c r="A501" s="63"/>
      <c r="B501" s="63"/>
      <c r="C501" s="63"/>
      <c r="D501" s="63"/>
      <c r="E501" s="63"/>
      <c r="F501" s="63"/>
      <c r="G501" s="368" t="s">
        <v>68</v>
      </c>
      <c r="H501" s="368"/>
      <c r="I501" s="368"/>
      <c r="J501" s="368"/>
      <c r="K501" s="19">
        <v>10.98</v>
      </c>
    </row>
    <row r="502" spans="1:12" x14ac:dyDescent="0.3">
      <c r="A502" s="63"/>
      <c r="B502" s="63"/>
      <c r="C502" s="63"/>
      <c r="D502" s="63"/>
      <c r="E502" s="63"/>
      <c r="F502" s="63"/>
      <c r="G502" s="377"/>
      <c r="H502" s="377"/>
      <c r="I502" s="377"/>
      <c r="J502" s="377"/>
      <c r="K502" s="377"/>
    </row>
    <row r="503" spans="1:12" x14ac:dyDescent="0.3">
      <c r="A503" s="378" t="s">
        <v>1292</v>
      </c>
      <c r="B503" s="378"/>
      <c r="C503" s="378"/>
      <c r="D503" s="378"/>
      <c r="E503" s="378"/>
      <c r="F503" s="378"/>
      <c r="G503" s="378"/>
      <c r="H503" s="378"/>
      <c r="I503" s="378"/>
      <c r="J503" s="378"/>
      <c r="K503" s="378"/>
    </row>
    <row r="504" spans="1:12" x14ac:dyDescent="0.3">
      <c r="A504" s="385" t="s">
        <v>151</v>
      </c>
      <c r="B504" s="385"/>
      <c r="C504" s="385"/>
      <c r="D504" s="386" t="s">
        <v>152</v>
      </c>
      <c r="E504" s="371" t="s">
        <v>153</v>
      </c>
      <c r="F504" s="371"/>
      <c r="G504" s="371" t="s">
        <v>154</v>
      </c>
      <c r="H504" s="371"/>
      <c r="I504" s="371"/>
      <c r="J504" s="371"/>
      <c r="K504" s="379" t="s">
        <v>155</v>
      </c>
    </row>
    <row r="505" spans="1:12" x14ac:dyDescent="0.3">
      <c r="A505" s="385"/>
      <c r="B505" s="385"/>
      <c r="C505" s="385"/>
      <c r="D505" s="386"/>
      <c r="E505" s="65" t="s">
        <v>156</v>
      </c>
      <c r="F505" s="65" t="s">
        <v>157</v>
      </c>
      <c r="G505" s="371" t="s">
        <v>156</v>
      </c>
      <c r="H505" s="371"/>
      <c r="I505" s="371" t="s">
        <v>157</v>
      </c>
      <c r="J505" s="371"/>
      <c r="K505" s="379"/>
    </row>
    <row r="506" spans="1:12" x14ac:dyDescent="0.3">
      <c r="A506" s="31" t="s">
        <v>244</v>
      </c>
      <c r="B506" s="365" t="s">
        <v>245</v>
      </c>
      <c r="C506" s="365"/>
      <c r="D506" s="36">
        <v>1</v>
      </c>
      <c r="E506" s="68">
        <v>1</v>
      </c>
      <c r="F506" s="68">
        <v>0</v>
      </c>
      <c r="G506" s="382">
        <v>213.57679999999999</v>
      </c>
      <c r="H506" s="382"/>
      <c r="I506" s="382">
        <v>83.532600000000002</v>
      </c>
      <c r="J506" s="382"/>
      <c r="K506" s="69">
        <v>213.57679999999999</v>
      </c>
    </row>
    <row r="507" spans="1:12" x14ac:dyDescent="0.3">
      <c r="A507" s="63"/>
      <c r="B507" s="63"/>
      <c r="C507" s="63"/>
      <c r="D507" s="63"/>
      <c r="E507" s="63"/>
      <c r="F507" s="63"/>
      <c r="G507" s="368" t="s">
        <v>170</v>
      </c>
      <c r="H507" s="368"/>
      <c r="I507" s="368"/>
      <c r="J507" s="368"/>
      <c r="K507" s="19">
        <v>213.57679999999999</v>
      </c>
    </row>
    <row r="508" spans="1:12" x14ac:dyDescent="0.3">
      <c r="A508" s="370" t="s">
        <v>171</v>
      </c>
      <c r="B508" s="370"/>
      <c r="C508" s="370"/>
      <c r="D508" s="370"/>
      <c r="E508" s="370"/>
      <c r="F508" s="65" t="s">
        <v>14</v>
      </c>
      <c r="G508" s="371" t="s">
        <v>172</v>
      </c>
      <c r="H508" s="371"/>
      <c r="I508" s="371" t="s">
        <v>173</v>
      </c>
      <c r="J508" s="371"/>
      <c r="K508" s="66" t="s">
        <v>155</v>
      </c>
    </row>
    <row r="509" spans="1:12" x14ac:dyDescent="0.3">
      <c r="A509" s="31" t="s">
        <v>246</v>
      </c>
      <c r="B509" s="383" t="s">
        <v>247</v>
      </c>
      <c r="C509" s="383"/>
      <c r="D509" s="383"/>
      <c r="E509" s="383"/>
      <c r="F509" s="31" t="s">
        <v>176</v>
      </c>
      <c r="G509" s="380">
        <v>0.67784696499999997</v>
      </c>
      <c r="H509" s="380"/>
      <c r="I509" s="384">
        <v>26.922000000000001</v>
      </c>
      <c r="J509" s="363"/>
      <c r="K509" s="42">
        <v>18.248899999999999</v>
      </c>
    </row>
    <row r="510" spans="1:12" x14ac:dyDescent="0.3">
      <c r="A510" s="31" t="s">
        <v>174</v>
      </c>
      <c r="B510" s="383" t="s">
        <v>175</v>
      </c>
      <c r="C510" s="383"/>
      <c r="D510" s="383"/>
      <c r="E510" s="383"/>
      <c r="F510" s="31" t="s">
        <v>176</v>
      </c>
      <c r="G510" s="380">
        <v>2.0335408949999998</v>
      </c>
      <c r="H510" s="380"/>
      <c r="I510" s="384">
        <v>20.660399999999999</v>
      </c>
      <c r="J510" s="363"/>
      <c r="K510" s="42">
        <v>42.0137</v>
      </c>
    </row>
    <row r="511" spans="1:12" x14ac:dyDescent="0.3">
      <c r="A511" s="63"/>
      <c r="B511" s="63"/>
      <c r="C511" s="63"/>
      <c r="D511" s="63"/>
      <c r="E511" s="63"/>
      <c r="F511" s="63"/>
      <c r="G511" s="368" t="s">
        <v>177</v>
      </c>
      <c r="H511" s="368"/>
      <c r="I511" s="368"/>
      <c r="J511" s="368"/>
      <c r="K511" s="19">
        <v>60.262599999999999</v>
      </c>
    </row>
    <row r="512" spans="1:12" x14ac:dyDescent="0.3">
      <c r="A512" s="63"/>
      <c r="B512" s="63"/>
      <c r="C512" s="63"/>
      <c r="D512" s="63"/>
      <c r="E512" s="63"/>
      <c r="F512" s="63"/>
      <c r="G512" s="368" t="s">
        <v>178</v>
      </c>
      <c r="H512" s="368"/>
      <c r="I512" s="368"/>
      <c r="J512" s="368"/>
      <c r="K512" s="42">
        <v>273.83940000000001</v>
      </c>
    </row>
    <row r="513" spans="1:13" x14ac:dyDescent="0.3">
      <c r="A513" s="63"/>
      <c r="B513" s="63"/>
      <c r="C513" s="63"/>
      <c r="D513" s="63"/>
      <c r="E513" s="63"/>
      <c r="F513" s="63"/>
      <c r="G513" s="368" t="s">
        <v>179</v>
      </c>
      <c r="H513" s="368"/>
      <c r="I513" s="368"/>
      <c r="J513" s="368"/>
      <c r="K513" s="42">
        <v>6.2249999999999996</v>
      </c>
      <c r="L513" s="71"/>
    </row>
    <row r="514" spans="1:13" x14ac:dyDescent="0.3">
      <c r="A514" s="63"/>
      <c r="B514" s="63"/>
      <c r="C514" s="63"/>
      <c r="D514" s="63"/>
      <c r="E514" s="63"/>
      <c r="F514" s="63"/>
      <c r="G514" s="368" t="s">
        <v>180</v>
      </c>
      <c r="H514" s="368"/>
      <c r="I514" s="368"/>
      <c r="J514" s="368"/>
      <c r="K514" s="42">
        <v>43.990299999999998</v>
      </c>
    </row>
    <row r="515" spans="1:13" x14ac:dyDescent="0.3">
      <c r="A515" s="370" t="s">
        <v>191</v>
      </c>
      <c r="B515" s="370"/>
      <c r="C515" s="370"/>
      <c r="D515" s="370"/>
      <c r="E515" s="370"/>
      <c r="F515" s="65" t="s">
        <v>14</v>
      </c>
      <c r="G515" s="371" t="s">
        <v>172</v>
      </c>
      <c r="H515" s="371"/>
      <c r="I515" s="371" t="s">
        <v>64</v>
      </c>
      <c r="J515" s="371"/>
      <c r="K515" s="66" t="s">
        <v>192</v>
      </c>
    </row>
    <row r="516" spans="1:13" s="45" customFormat="1" x14ac:dyDescent="0.3">
      <c r="A516" s="43">
        <v>1109669</v>
      </c>
      <c r="B516" s="372" t="s">
        <v>248</v>
      </c>
      <c r="C516" s="372"/>
      <c r="D516" s="372"/>
      <c r="E516" s="372"/>
      <c r="F516" s="43" t="s">
        <v>29</v>
      </c>
      <c r="G516" s="375">
        <v>5.4999999999999997E-3</v>
      </c>
      <c r="H516" s="375"/>
      <c r="I516" s="395">
        <v>357.16030000000001</v>
      </c>
      <c r="J516" s="396"/>
      <c r="K516" s="21">
        <v>1.9642999999999999</v>
      </c>
      <c r="L516" s="57"/>
      <c r="M516" s="44"/>
    </row>
    <row r="517" spans="1:13" s="45" customFormat="1" x14ac:dyDescent="0.3">
      <c r="A517" s="43">
        <v>804467</v>
      </c>
      <c r="B517" s="372" t="s">
        <v>250</v>
      </c>
      <c r="C517" s="372"/>
      <c r="D517" s="372"/>
      <c r="E517" s="372"/>
      <c r="F517" s="43" t="s">
        <v>50</v>
      </c>
      <c r="G517" s="375">
        <v>1</v>
      </c>
      <c r="H517" s="375"/>
      <c r="I517" s="395">
        <v>130.0849</v>
      </c>
      <c r="J517" s="396"/>
      <c r="K517" s="21">
        <v>130.0849</v>
      </c>
      <c r="L517" s="57"/>
      <c r="M517" s="44"/>
    </row>
    <row r="518" spans="1:13" x14ac:dyDescent="0.3">
      <c r="A518" s="63"/>
      <c r="B518" s="63"/>
      <c r="C518" s="63"/>
      <c r="D518" s="63"/>
      <c r="E518" s="63"/>
      <c r="F518" s="63"/>
      <c r="G518" s="368" t="s">
        <v>194</v>
      </c>
      <c r="H518" s="368"/>
      <c r="I518" s="368"/>
      <c r="J518" s="368"/>
      <c r="K518" s="19">
        <v>132.04920000000001</v>
      </c>
    </row>
    <row r="519" spans="1:13" x14ac:dyDescent="0.3">
      <c r="A519" s="370" t="s">
        <v>200</v>
      </c>
      <c r="B519" s="370"/>
      <c r="C519" s="371" t="s">
        <v>4</v>
      </c>
      <c r="D519" s="371" t="s">
        <v>5</v>
      </c>
      <c r="E519" s="371" t="s">
        <v>201</v>
      </c>
      <c r="F519" s="371"/>
      <c r="G519" s="371" t="s">
        <v>202</v>
      </c>
      <c r="H519" s="371"/>
      <c r="I519" s="371" t="s">
        <v>203</v>
      </c>
      <c r="J519" s="371"/>
      <c r="K519" s="379" t="s">
        <v>192</v>
      </c>
    </row>
    <row r="520" spans="1:13" x14ac:dyDescent="0.3">
      <c r="A520" s="370"/>
      <c r="B520" s="370"/>
      <c r="C520" s="371"/>
      <c r="D520" s="371"/>
      <c r="E520" s="65" t="s">
        <v>204</v>
      </c>
      <c r="F520" s="65" t="s">
        <v>205</v>
      </c>
      <c r="G520" s="65" t="s">
        <v>204</v>
      </c>
      <c r="H520" s="65" t="s">
        <v>205</v>
      </c>
      <c r="I520" s="65" t="s">
        <v>204</v>
      </c>
      <c r="J520" s="72" t="s">
        <v>205</v>
      </c>
      <c r="K520" s="379"/>
    </row>
    <row r="521" spans="1:13" ht="50.25" customHeight="1" x14ac:dyDescent="0.3">
      <c r="A521" s="31" t="s">
        <v>249</v>
      </c>
      <c r="B521" s="32" t="s">
        <v>251</v>
      </c>
      <c r="C521" s="31" t="s">
        <v>26</v>
      </c>
      <c r="D521" s="36">
        <v>0.54461999999999999</v>
      </c>
      <c r="E521" s="35">
        <v>0</v>
      </c>
      <c r="F521" s="35">
        <v>2.72</v>
      </c>
      <c r="G521" s="35">
        <v>0</v>
      </c>
      <c r="H521" s="35">
        <v>2.17</v>
      </c>
      <c r="I521" s="35">
        <v>0</v>
      </c>
      <c r="J521" s="34">
        <v>1.79</v>
      </c>
      <c r="K521" s="50">
        <v>0</v>
      </c>
    </row>
    <row r="522" spans="1:13" x14ac:dyDescent="0.3">
      <c r="A522" s="63"/>
      <c r="B522" s="63"/>
      <c r="C522" s="63"/>
      <c r="D522" s="63"/>
      <c r="E522" s="63"/>
      <c r="F522" s="63"/>
      <c r="G522" s="368" t="s">
        <v>206</v>
      </c>
      <c r="H522" s="368"/>
      <c r="I522" s="368"/>
      <c r="J522" s="368"/>
      <c r="K522" s="42">
        <v>0</v>
      </c>
    </row>
    <row r="523" spans="1:13" x14ac:dyDescent="0.3">
      <c r="A523" s="63"/>
      <c r="B523" s="63"/>
      <c r="C523" s="63"/>
      <c r="D523" s="63"/>
      <c r="E523" s="63"/>
      <c r="F523" s="63"/>
      <c r="G523" s="368" t="s">
        <v>182</v>
      </c>
      <c r="H523" s="368"/>
      <c r="I523" s="368"/>
      <c r="J523" s="368"/>
      <c r="K523" s="42">
        <v>176.04</v>
      </c>
    </row>
    <row r="524" spans="1:13" x14ac:dyDescent="0.3">
      <c r="A524" s="63"/>
      <c r="B524" s="63"/>
      <c r="C524" s="63"/>
      <c r="D524" s="63"/>
      <c r="E524" s="63"/>
      <c r="F524" s="63"/>
      <c r="G524" s="368" t="s">
        <v>68</v>
      </c>
      <c r="H524" s="368"/>
      <c r="I524" s="368"/>
      <c r="J524" s="368"/>
      <c r="K524" s="19">
        <v>176.04</v>
      </c>
      <c r="L524" s="54"/>
    </row>
    <row r="525" spans="1:13" x14ac:dyDescent="0.3">
      <c r="A525" s="63"/>
      <c r="B525" s="63"/>
      <c r="C525" s="63"/>
      <c r="D525" s="63"/>
      <c r="E525" s="63"/>
      <c r="F525" s="63"/>
      <c r="G525" s="377"/>
      <c r="H525" s="377"/>
      <c r="I525" s="377"/>
      <c r="J525" s="377"/>
      <c r="K525" s="377"/>
    </row>
    <row r="526" spans="1:13" x14ac:dyDescent="0.3">
      <c r="A526" s="378" t="s">
        <v>1293</v>
      </c>
      <c r="B526" s="378"/>
      <c r="C526" s="378"/>
      <c r="D526" s="378"/>
      <c r="E526" s="378"/>
      <c r="F526" s="378"/>
      <c r="G526" s="378"/>
      <c r="H526" s="378"/>
      <c r="I526" s="378"/>
      <c r="J526" s="378"/>
      <c r="K526" s="378"/>
    </row>
    <row r="527" spans="1:13" x14ac:dyDescent="0.3">
      <c r="A527" s="370" t="s">
        <v>191</v>
      </c>
      <c r="B527" s="370"/>
      <c r="C527" s="370"/>
      <c r="D527" s="370"/>
      <c r="E527" s="370"/>
      <c r="F527" s="65" t="s">
        <v>14</v>
      </c>
      <c r="G527" s="371" t="s">
        <v>172</v>
      </c>
      <c r="H527" s="371"/>
      <c r="I527" s="371" t="s">
        <v>64</v>
      </c>
      <c r="J527" s="371"/>
      <c r="K527" s="66" t="s">
        <v>192</v>
      </c>
    </row>
    <row r="528" spans="1:13" s="45" customFormat="1" x14ac:dyDescent="0.3">
      <c r="A528" s="43" t="s">
        <v>234</v>
      </c>
      <c r="B528" s="372" t="s">
        <v>235</v>
      </c>
      <c r="C528" s="372"/>
      <c r="D528" s="372"/>
      <c r="E528" s="372"/>
      <c r="F528" s="43" t="s">
        <v>29</v>
      </c>
      <c r="G528" s="393">
        <v>1.619</v>
      </c>
      <c r="H528" s="393"/>
      <c r="I528" s="394">
        <v>315.52</v>
      </c>
      <c r="J528" s="394"/>
      <c r="K528" s="288">
        <v>510.82690000000002</v>
      </c>
      <c r="L528" s="57"/>
      <c r="M528" s="44"/>
    </row>
    <row r="529" spans="1:13" s="45" customFormat="1" x14ac:dyDescent="0.3">
      <c r="A529" s="43" t="s">
        <v>240</v>
      </c>
      <c r="B529" s="372" t="s">
        <v>241</v>
      </c>
      <c r="C529" s="372"/>
      <c r="D529" s="372"/>
      <c r="E529" s="372"/>
      <c r="F529" s="43" t="s">
        <v>23</v>
      </c>
      <c r="G529" s="393">
        <v>6.83</v>
      </c>
      <c r="H529" s="393"/>
      <c r="I529" s="394">
        <v>53.89</v>
      </c>
      <c r="J529" s="394"/>
      <c r="K529" s="288">
        <v>368.06869999999998</v>
      </c>
      <c r="L529" s="57"/>
      <c r="M529" s="44"/>
    </row>
    <row r="530" spans="1:13" x14ac:dyDescent="0.3">
      <c r="A530" s="63"/>
      <c r="B530" s="63"/>
      <c r="C530" s="63"/>
      <c r="D530" s="63"/>
      <c r="E530" s="63"/>
      <c r="F530" s="63"/>
      <c r="G530" s="368" t="s">
        <v>194</v>
      </c>
      <c r="H530" s="368"/>
      <c r="I530" s="368"/>
      <c r="J530" s="368"/>
      <c r="K530" s="19">
        <v>878.89560000000006</v>
      </c>
    </row>
    <row r="531" spans="1:13" x14ac:dyDescent="0.3">
      <c r="A531" s="63"/>
      <c r="B531" s="63"/>
      <c r="C531" s="63"/>
      <c r="D531" s="63"/>
      <c r="E531" s="63"/>
      <c r="F531" s="63"/>
      <c r="G531" s="368" t="s">
        <v>182</v>
      </c>
      <c r="H531" s="368"/>
      <c r="I531" s="368"/>
      <c r="J531" s="368"/>
      <c r="K531" s="42">
        <v>878.9</v>
      </c>
    </row>
    <row r="532" spans="1:13" x14ac:dyDescent="0.3">
      <c r="A532" s="63"/>
      <c r="B532" s="63"/>
      <c r="C532" s="63"/>
      <c r="D532" s="63"/>
      <c r="E532" s="63"/>
      <c r="F532" s="63"/>
      <c r="G532" s="368" t="s">
        <v>68</v>
      </c>
      <c r="H532" s="368"/>
      <c r="I532" s="368"/>
      <c r="J532" s="368"/>
      <c r="K532" s="19">
        <v>878.9</v>
      </c>
      <c r="L532" s="54"/>
    </row>
    <row r="533" spans="1:13" x14ac:dyDescent="0.3">
      <c r="A533" s="63"/>
      <c r="B533" s="63"/>
      <c r="C533" s="63"/>
      <c r="D533" s="63"/>
      <c r="E533" s="63"/>
      <c r="F533" s="63"/>
      <c r="G533" s="377"/>
      <c r="H533" s="377"/>
      <c r="I533" s="377"/>
      <c r="J533" s="377"/>
      <c r="K533" s="377"/>
    </row>
    <row r="534" spans="1:13" x14ac:dyDescent="0.3">
      <c r="A534" s="378" t="s">
        <v>1294</v>
      </c>
      <c r="B534" s="378"/>
      <c r="C534" s="378"/>
      <c r="D534" s="378"/>
      <c r="E534" s="378"/>
      <c r="F534" s="378"/>
      <c r="G534" s="378"/>
      <c r="H534" s="378"/>
      <c r="I534" s="378"/>
      <c r="J534" s="378"/>
      <c r="K534" s="378"/>
    </row>
    <row r="535" spans="1:13" x14ac:dyDescent="0.3">
      <c r="A535" s="385" t="s">
        <v>151</v>
      </c>
      <c r="B535" s="385"/>
      <c r="C535" s="385"/>
      <c r="D535" s="386" t="s">
        <v>152</v>
      </c>
      <c r="E535" s="371" t="s">
        <v>153</v>
      </c>
      <c r="F535" s="371"/>
      <c r="G535" s="371" t="s">
        <v>154</v>
      </c>
      <c r="H535" s="371"/>
      <c r="I535" s="371"/>
      <c r="J535" s="371"/>
      <c r="K535" s="379" t="s">
        <v>155</v>
      </c>
    </row>
    <row r="536" spans="1:13" x14ac:dyDescent="0.3">
      <c r="A536" s="385"/>
      <c r="B536" s="385"/>
      <c r="C536" s="385"/>
      <c r="D536" s="386"/>
      <c r="E536" s="65" t="s">
        <v>156</v>
      </c>
      <c r="F536" s="65" t="s">
        <v>157</v>
      </c>
      <c r="G536" s="371" t="s">
        <v>156</v>
      </c>
      <c r="H536" s="371"/>
      <c r="I536" s="371" t="s">
        <v>157</v>
      </c>
      <c r="J536" s="371"/>
      <c r="K536" s="379"/>
    </row>
    <row r="537" spans="1:13" x14ac:dyDescent="0.3">
      <c r="A537" s="31" t="s">
        <v>252</v>
      </c>
      <c r="B537" s="365" t="s">
        <v>253</v>
      </c>
      <c r="C537" s="365"/>
      <c r="D537" s="36">
        <v>1</v>
      </c>
      <c r="E537" s="68">
        <v>1</v>
      </c>
      <c r="F537" s="68">
        <v>0</v>
      </c>
      <c r="G537" s="382">
        <v>102.8073</v>
      </c>
      <c r="H537" s="382"/>
      <c r="I537" s="382">
        <v>52.266399999999997</v>
      </c>
      <c r="J537" s="382"/>
      <c r="K537" s="69">
        <v>102.8073</v>
      </c>
    </row>
    <row r="538" spans="1:13" x14ac:dyDescent="0.3">
      <c r="A538" s="63"/>
      <c r="B538" s="63"/>
      <c r="C538" s="63"/>
      <c r="D538" s="63"/>
      <c r="E538" s="63"/>
      <c r="F538" s="63"/>
      <c r="G538" s="368" t="s">
        <v>170</v>
      </c>
      <c r="H538" s="368"/>
      <c r="I538" s="368"/>
      <c r="J538" s="368"/>
      <c r="K538" s="19">
        <v>102.8073</v>
      </c>
    </row>
    <row r="539" spans="1:13" x14ac:dyDescent="0.3">
      <c r="A539" s="370" t="s">
        <v>171</v>
      </c>
      <c r="B539" s="370"/>
      <c r="C539" s="370"/>
      <c r="D539" s="370"/>
      <c r="E539" s="370"/>
      <c r="F539" s="65" t="s">
        <v>14</v>
      </c>
      <c r="G539" s="371" t="s">
        <v>172</v>
      </c>
      <c r="H539" s="371"/>
      <c r="I539" s="371" t="s">
        <v>173</v>
      </c>
      <c r="J539" s="371"/>
      <c r="K539" s="66" t="s">
        <v>155</v>
      </c>
    </row>
    <row r="540" spans="1:13" x14ac:dyDescent="0.3">
      <c r="A540" s="31" t="s">
        <v>174</v>
      </c>
      <c r="B540" s="383" t="s">
        <v>175</v>
      </c>
      <c r="C540" s="383"/>
      <c r="D540" s="383"/>
      <c r="E540" s="383"/>
      <c r="F540" s="31" t="s">
        <v>176</v>
      </c>
      <c r="G540" s="380">
        <v>0.67784696499999997</v>
      </c>
      <c r="H540" s="380"/>
      <c r="I540" s="384">
        <v>20.660399999999999</v>
      </c>
      <c r="J540" s="363"/>
      <c r="K540" s="42">
        <v>14.0045</v>
      </c>
    </row>
    <row r="541" spans="1:13" x14ac:dyDescent="0.3">
      <c r="A541" s="63"/>
      <c r="B541" s="63"/>
      <c r="C541" s="63"/>
      <c r="D541" s="63"/>
      <c r="E541" s="63"/>
      <c r="F541" s="63"/>
      <c r="G541" s="368" t="s">
        <v>177</v>
      </c>
      <c r="H541" s="368"/>
      <c r="I541" s="368"/>
      <c r="J541" s="368"/>
      <c r="K541" s="19">
        <v>14.0045</v>
      </c>
    </row>
    <row r="542" spans="1:13" x14ac:dyDescent="0.3">
      <c r="A542" s="63"/>
      <c r="B542" s="63"/>
      <c r="C542" s="63"/>
      <c r="D542" s="63"/>
      <c r="E542" s="63"/>
      <c r="F542" s="63"/>
      <c r="G542" s="368" t="s">
        <v>178</v>
      </c>
      <c r="H542" s="368"/>
      <c r="I542" s="368"/>
      <c r="J542" s="368"/>
      <c r="K542" s="42">
        <v>116.81180000000001</v>
      </c>
    </row>
    <row r="543" spans="1:13" x14ac:dyDescent="0.3">
      <c r="A543" s="63"/>
      <c r="B543" s="63"/>
      <c r="C543" s="63"/>
      <c r="D543" s="63"/>
      <c r="E543" s="63"/>
      <c r="F543" s="63"/>
      <c r="G543" s="368" t="s">
        <v>179</v>
      </c>
      <c r="H543" s="368"/>
      <c r="I543" s="368"/>
      <c r="J543" s="368"/>
      <c r="K543" s="42">
        <v>26</v>
      </c>
      <c r="L543" s="71"/>
    </row>
    <row r="544" spans="1:13" x14ac:dyDescent="0.3">
      <c r="A544" s="63"/>
      <c r="B544" s="63"/>
      <c r="C544" s="63"/>
      <c r="D544" s="63"/>
      <c r="E544" s="63"/>
      <c r="F544" s="63"/>
      <c r="G544" s="368" t="s">
        <v>180</v>
      </c>
      <c r="H544" s="368"/>
      <c r="I544" s="368"/>
      <c r="J544" s="368"/>
      <c r="K544" s="42">
        <v>4.4927999999999999</v>
      </c>
    </row>
    <row r="545" spans="1:13" x14ac:dyDescent="0.3">
      <c r="A545" s="63"/>
      <c r="B545" s="63"/>
      <c r="C545" s="63"/>
      <c r="D545" s="63"/>
      <c r="E545" s="63"/>
      <c r="F545" s="63"/>
      <c r="G545" s="368" t="s">
        <v>181</v>
      </c>
      <c r="H545" s="368"/>
      <c r="I545" s="368"/>
      <c r="J545" s="368"/>
      <c r="K545" s="42">
        <v>6.1100000000000002E-2</v>
      </c>
    </row>
    <row r="546" spans="1:13" x14ac:dyDescent="0.3">
      <c r="A546" s="63"/>
      <c r="B546" s="63"/>
      <c r="C546" s="63"/>
      <c r="D546" s="63"/>
      <c r="E546" s="63"/>
      <c r="F546" s="63"/>
      <c r="G546" s="368" t="s">
        <v>182</v>
      </c>
      <c r="H546" s="368"/>
      <c r="I546" s="368"/>
      <c r="J546" s="368"/>
      <c r="K546" s="42">
        <v>4.55</v>
      </c>
    </row>
    <row r="547" spans="1:13" x14ac:dyDescent="0.3">
      <c r="A547" s="63"/>
      <c r="B547" s="63"/>
      <c r="C547" s="63"/>
      <c r="D547" s="63"/>
      <c r="E547" s="63"/>
      <c r="F547" s="63"/>
      <c r="G547" s="368" t="s">
        <v>68</v>
      </c>
      <c r="H547" s="368"/>
      <c r="I547" s="368"/>
      <c r="J547" s="368"/>
      <c r="K547" s="19">
        <v>4.55</v>
      </c>
    </row>
    <row r="548" spans="1:13" x14ac:dyDescent="0.3">
      <c r="A548" s="63"/>
      <c r="B548" s="63"/>
      <c r="C548" s="63"/>
      <c r="D548" s="63"/>
      <c r="E548" s="63"/>
      <c r="F548" s="63"/>
      <c r="G548" s="377"/>
      <c r="H548" s="377"/>
      <c r="I548" s="377"/>
      <c r="J548" s="377"/>
      <c r="K548" s="377"/>
    </row>
    <row r="549" spans="1:13" x14ac:dyDescent="0.3">
      <c r="A549" s="378" t="s">
        <v>1295</v>
      </c>
      <c r="B549" s="378"/>
      <c r="C549" s="378"/>
      <c r="D549" s="378"/>
      <c r="E549" s="378"/>
      <c r="F549" s="378"/>
      <c r="G549" s="378"/>
      <c r="H549" s="378"/>
      <c r="I549" s="378"/>
      <c r="J549" s="378"/>
      <c r="K549" s="378"/>
    </row>
    <row r="550" spans="1:13" x14ac:dyDescent="0.3">
      <c r="A550" s="370" t="s">
        <v>89</v>
      </c>
      <c r="B550" s="392"/>
      <c r="C550" s="392"/>
      <c r="D550" s="386" t="s">
        <v>3</v>
      </c>
      <c r="E550" s="371"/>
      <c r="F550" s="65" t="s">
        <v>14</v>
      </c>
      <c r="G550" s="371" t="s">
        <v>63</v>
      </c>
      <c r="H550" s="371"/>
      <c r="I550" s="371" t="s">
        <v>64</v>
      </c>
      <c r="J550" s="371"/>
      <c r="K550" s="66" t="s">
        <v>65</v>
      </c>
    </row>
    <row r="551" spans="1:13" s="45" customFormat="1" ht="48" customHeight="1" x14ac:dyDescent="0.3">
      <c r="A551" s="46">
        <v>104736</v>
      </c>
      <c r="B551" s="388" t="s">
        <v>254</v>
      </c>
      <c r="C551" s="389"/>
      <c r="D551" s="390"/>
      <c r="E551" s="47" t="s">
        <v>74</v>
      </c>
      <c r="F551" s="43" t="s">
        <v>18</v>
      </c>
      <c r="G551" s="375">
        <v>1</v>
      </c>
      <c r="H551" s="375"/>
      <c r="I551" s="391">
        <v>5.7799999999999994</v>
      </c>
      <c r="J551" s="376"/>
      <c r="K551" s="21">
        <v>5.78</v>
      </c>
      <c r="L551" s="57"/>
      <c r="M551" s="44"/>
    </row>
    <row r="552" spans="1:13" x14ac:dyDescent="0.3">
      <c r="A552" s="63"/>
      <c r="B552" s="63"/>
      <c r="C552" s="63"/>
      <c r="D552" s="63"/>
      <c r="E552" s="63"/>
      <c r="F552" s="63"/>
      <c r="G552" s="368" t="s">
        <v>91</v>
      </c>
      <c r="H552" s="368"/>
      <c r="I552" s="368"/>
      <c r="J552" s="368"/>
      <c r="K552" s="19">
        <v>5.78</v>
      </c>
    </row>
    <row r="553" spans="1:13" x14ac:dyDescent="0.3">
      <c r="A553" s="63"/>
      <c r="B553" s="63"/>
      <c r="C553" s="63"/>
      <c r="D553" s="63"/>
      <c r="E553" s="63"/>
      <c r="F553" s="63"/>
      <c r="G553" s="368" t="s">
        <v>68</v>
      </c>
      <c r="H553" s="368"/>
      <c r="I553" s="368"/>
      <c r="J553" s="368"/>
      <c r="K553" s="19">
        <v>5.78</v>
      </c>
    </row>
    <row r="554" spans="1:13" x14ac:dyDescent="0.3">
      <c r="A554" s="63"/>
      <c r="B554" s="63"/>
      <c r="C554" s="63"/>
      <c r="D554" s="63"/>
      <c r="E554" s="63"/>
      <c r="F554" s="63"/>
      <c r="G554" s="377"/>
      <c r="H554" s="377"/>
      <c r="I554" s="377"/>
      <c r="J554" s="377"/>
      <c r="K554" s="377"/>
    </row>
    <row r="555" spans="1:13" x14ac:dyDescent="0.3">
      <c r="A555" s="378" t="s">
        <v>1296</v>
      </c>
      <c r="B555" s="378"/>
      <c r="C555" s="378"/>
      <c r="D555" s="378"/>
      <c r="E555" s="378"/>
      <c r="F555" s="378"/>
      <c r="G555" s="378"/>
      <c r="H555" s="378"/>
      <c r="I555" s="378"/>
      <c r="J555" s="378"/>
      <c r="K555" s="378"/>
    </row>
    <row r="556" spans="1:13" x14ac:dyDescent="0.3">
      <c r="A556" s="385" t="s">
        <v>151</v>
      </c>
      <c r="B556" s="385"/>
      <c r="C556" s="385"/>
      <c r="D556" s="386" t="s">
        <v>152</v>
      </c>
      <c r="E556" s="371" t="s">
        <v>153</v>
      </c>
      <c r="F556" s="371"/>
      <c r="G556" s="371" t="s">
        <v>154</v>
      </c>
      <c r="H556" s="371"/>
      <c r="I556" s="371"/>
      <c r="J556" s="371"/>
      <c r="K556" s="379" t="s">
        <v>155</v>
      </c>
    </row>
    <row r="557" spans="1:13" x14ac:dyDescent="0.3">
      <c r="A557" s="385"/>
      <c r="B557" s="385"/>
      <c r="C557" s="385"/>
      <c r="D557" s="386"/>
      <c r="E557" s="65" t="s">
        <v>156</v>
      </c>
      <c r="F557" s="65" t="s">
        <v>157</v>
      </c>
      <c r="G557" s="371" t="s">
        <v>156</v>
      </c>
      <c r="H557" s="371"/>
      <c r="I557" s="371" t="s">
        <v>157</v>
      </c>
      <c r="J557" s="371"/>
      <c r="K557" s="379"/>
    </row>
    <row r="558" spans="1:13" x14ac:dyDescent="0.3">
      <c r="A558" s="31" t="s">
        <v>255</v>
      </c>
      <c r="B558" s="365" t="s">
        <v>256</v>
      </c>
      <c r="C558" s="365"/>
      <c r="D558" s="36">
        <v>1</v>
      </c>
      <c r="E558" s="68">
        <v>0.3</v>
      </c>
      <c r="F558" s="68">
        <v>0.7</v>
      </c>
      <c r="G558" s="382">
        <v>105.0877</v>
      </c>
      <c r="H558" s="382"/>
      <c r="I558" s="382">
        <v>43.503700000000002</v>
      </c>
      <c r="J558" s="382"/>
      <c r="K558" s="69">
        <v>61.978900000000003</v>
      </c>
    </row>
    <row r="559" spans="1:13" x14ac:dyDescent="0.3">
      <c r="A559" s="63"/>
      <c r="B559" s="63"/>
      <c r="C559" s="63"/>
      <c r="D559" s="63"/>
      <c r="E559" s="63"/>
      <c r="F559" s="63"/>
      <c r="G559" s="368" t="s">
        <v>170</v>
      </c>
      <c r="H559" s="368"/>
      <c r="I559" s="368"/>
      <c r="J559" s="368"/>
      <c r="K559" s="19">
        <v>61.978900000000003</v>
      </c>
    </row>
    <row r="560" spans="1:13" x14ac:dyDescent="0.3">
      <c r="A560" s="370" t="s">
        <v>171</v>
      </c>
      <c r="B560" s="370"/>
      <c r="C560" s="370"/>
      <c r="D560" s="370"/>
      <c r="E560" s="370"/>
      <c r="F560" s="65" t="s">
        <v>14</v>
      </c>
      <c r="G560" s="371" t="s">
        <v>172</v>
      </c>
      <c r="H560" s="371"/>
      <c r="I560" s="371" t="s">
        <v>173</v>
      </c>
      <c r="J560" s="371"/>
      <c r="K560" s="66" t="s">
        <v>155</v>
      </c>
    </row>
    <row r="561" spans="1:13" x14ac:dyDescent="0.3">
      <c r="A561" s="31" t="s">
        <v>257</v>
      </c>
      <c r="B561" s="383" t="s">
        <v>258</v>
      </c>
      <c r="C561" s="383"/>
      <c r="D561" s="383"/>
      <c r="E561" s="383"/>
      <c r="F561" s="31" t="s">
        <v>176</v>
      </c>
      <c r="G561" s="380">
        <v>0.67784696499999997</v>
      </c>
      <c r="H561" s="380"/>
      <c r="I561" s="384">
        <v>30.8293</v>
      </c>
      <c r="J561" s="363"/>
      <c r="K561" s="42">
        <v>20.897500000000001</v>
      </c>
    </row>
    <row r="562" spans="1:13" x14ac:dyDescent="0.3">
      <c r="A562" s="31" t="s">
        <v>174</v>
      </c>
      <c r="B562" s="383" t="s">
        <v>175</v>
      </c>
      <c r="C562" s="383"/>
      <c r="D562" s="383"/>
      <c r="E562" s="383"/>
      <c r="F562" s="31" t="s">
        <v>176</v>
      </c>
      <c r="G562" s="380">
        <v>1.3556939299999999</v>
      </c>
      <c r="H562" s="380"/>
      <c r="I562" s="384">
        <v>20.660399999999999</v>
      </c>
      <c r="J562" s="363"/>
      <c r="K562" s="42">
        <v>28.0091</v>
      </c>
    </row>
    <row r="563" spans="1:13" x14ac:dyDescent="0.3">
      <c r="A563" s="63"/>
      <c r="B563" s="63"/>
      <c r="C563" s="63"/>
      <c r="D563" s="63"/>
      <c r="E563" s="63"/>
      <c r="F563" s="63"/>
      <c r="G563" s="368" t="s">
        <v>177</v>
      </c>
      <c r="H563" s="368"/>
      <c r="I563" s="368"/>
      <c r="J563" s="368"/>
      <c r="K563" s="19">
        <v>48.906599999999997</v>
      </c>
    </row>
    <row r="564" spans="1:13" x14ac:dyDescent="0.3">
      <c r="A564" s="63"/>
      <c r="B564" s="63"/>
      <c r="C564" s="63"/>
      <c r="D564" s="63"/>
      <c r="E564" s="63"/>
      <c r="F564" s="63"/>
      <c r="G564" s="368" t="s">
        <v>178</v>
      </c>
      <c r="H564" s="368"/>
      <c r="I564" s="368"/>
      <c r="J564" s="368"/>
      <c r="K564" s="42">
        <v>110.88550000000001</v>
      </c>
    </row>
    <row r="565" spans="1:13" x14ac:dyDescent="0.3">
      <c r="A565" s="63"/>
      <c r="B565" s="63"/>
      <c r="C565" s="63"/>
      <c r="D565" s="63"/>
      <c r="E565" s="63"/>
      <c r="F565" s="63"/>
      <c r="G565" s="368" t="s">
        <v>179</v>
      </c>
      <c r="H565" s="368"/>
      <c r="I565" s="368"/>
      <c r="J565" s="368"/>
      <c r="K565" s="42">
        <v>3</v>
      </c>
      <c r="L565" s="71"/>
    </row>
    <row r="566" spans="1:13" x14ac:dyDescent="0.3">
      <c r="A566" s="63"/>
      <c r="B566" s="63"/>
      <c r="C566" s="63"/>
      <c r="D566" s="63"/>
      <c r="E566" s="63"/>
      <c r="F566" s="63"/>
      <c r="G566" s="368" t="s">
        <v>180</v>
      </c>
      <c r="H566" s="368"/>
      <c r="I566" s="368"/>
      <c r="J566" s="368"/>
      <c r="K566" s="42">
        <v>36.961799999999997</v>
      </c>
    </row>
    <row r="567" spans="1:13" x14ac:dyDescent="0.3">
      <c r="A567" s="370" t="s">
        <v>191</v>
      </c>
      <c r="B567" s="370"/>
      <c r="C567" s="370"/>
      <c r="D567" s="370"/>
      <c r="E567" s="370"/>
      <c r="F567" s="65" t="s">
        <v>14</v>
      </c>
      <c r="G567" s="371" t="s">
        <v>172</v>
      </c>
      <c r="H567" s="371"/>
      <c r="I567" s="371" t="s">
        <v>64</v>
      </c>
      <c r="J567" s="371"/>
      <c r="K567" s="66" t="s">
        <v>192</v>
      </c>
    </row>
    <row r="568" spans="1:13" s="45" customFormat="1" x14ac:dyDescent="0.3">
      <c r="A568" s="43">
        <v>5213414</v>
      </c>
      <c r="B568" s="372" t="s">
        <v>259</v>
      </c>
      <c r="C568" s="372"/>
      <c r="D568" s="372"/>
      <c r="E568" s="372"/>
      <c r="F568" s="43" t="s">
        <v>23</v>
      </c>
      <c r="G568" s="375">
        <v>0.35993999999999998</v>
      </c>
      <c r="H568" s="375"/>
      <c r="I568" s="387">
        <v>381.1</v>
      </c>
      <c r="J568" s="376"/>
      <c r="K568" s="21">
        <v>137.17310000000001</v>
      </c>
      <c r="L568" s="57"/>
      <c r="M568" s="44"/>
    </row>
    <row r="569" spans="1:13" x14ac:dyDescent="0.3">
      <c r="A569" s="63"/>
      <c r="B569" s="63"/>
      <c r="C569" s="63"/>
      <c r="D569" s="63"/>
      <c r="E569" s="63"/>
      <c r="F569" s="63"/>
      <c r="G569" s="368" t="s">
        <v>194</v>
      </c>
      <c r="H569" s="368"/>
      <c r="I569" s="368"/>
      <c r="J569" s="368"/>
      <c r="K569" s="19">
        <v>137.17310000000001</v>
      </c>
    </row>
    <row r="570" spans="1:13" x14ac:dyDescent="0.3">
      <c r="A570" s="63"/>
      <c r="B570" s="63"/>
      <c r="C570" s="63"/>
      <c r="D570" s="63"/>
      <c r="E570" s="63"/>
      <c r="F570" s="63"/>
      <c r="G570" s="368" t="s">
        <v>182</v>
      </c>
      <c r="H570" s="368"/>
      <c r="I570" s="368"/>
      <c r="J570" s="368"/>
      <c r="K570" s="42">
        <v>174.13</v>
      </c>
    </row>
    <row r="571" spans="1:13" x14ac:dyDescent="0.3">
      <c r="A571" s="63"/>
      <c r="B571" s="63"/>
      <c r="C571" s="63"/>
      <c r="D571" s="63"/>
      <c r="E571" s="63"/>
      <c r="F571" s="63"/>
      <c r="G571" s="368" t="s">
        <v>68</v>
      </c>
      <c r="H571" s="368"/>
      <c r="I571" s="368"/>
      <c r="J571" s="368"/>
      <c r="K571" s="19">
        <v>174.13</v>
      </c>
      <c r="L571" s="54"/>
    </row>
    <row r="572" spans="1:13" x14ac:dyDescent="0.3">
      <c r="A572" s="63"/>
      <c r="B572" s="63"/>
      <c r="C572" s="63"/>
      <c r="D572" s="63"/>
      <c r="E572" s="63"/>
      <c r="F572" s="63"/>
      <c r="G572" s="377"/>
      <c r="H572" s="377"/>
      <c r="I572" s="377"/>
      <c r="J572" s="377"/>
      <c r="K572" s="377"/>
    </row>
    <row r="573" spans="1:13" x14ac:dyDescent="0.3">
      <c r="A573" s="378" t="s">
        <v>1297</v>
      </c>
      <c r="B573" s="378"/>
      <c r="C573" s="378"/>
      <c r="D573" s="378"/>
      <c r="E573" s="378"/>
      <c r="F573" s="378"/>
      <c r="G573" s="378"/>
      <c r="H573" s="378"/>
      <c r="I573" s="378"/>
      <c r="J573" s="378"/>
      <c r="K573" s="378"/>
    </row>
    <row r="574" spans="1:13" x14ac:dyDescent="0.3">
      <c r="A574" s="385" t="s">
        <v>151</v>
      </c>
      <c r="B574" s="385"/>
      <c r="C574" s="385"/>
      <c r="D574" s="386" t="s">
        <v>152</v>
      </c>
      <c r="E574" s="371" t="s">
        <v>153</v>
      </c>
      <c r="F574" s="371"/>
      <c r="G574" s="371" t="s">
        <v>154</v>
      </c>
      <c r="H574" s="371"/>
      <c r="I574" s="371"/>
      <c r="J574" s="371"/>
      <c r="K574" s="379" t="s">
        <v>155</v>
      </c>
    </row>
    <row r="575" spans="1:13" x14ac:dyDescent="0.3">
      <c r="A575" s="385"/>
      <c r="B575" s="385"/>
      <c r="C575" s="385"/>
      <c r="D575" s="386"/>
      <c r="E575" s="65" t="s">
        <v>156</v>
      </c>
      <c r="F575" s="65" t="s">
        <v>157</v>
      </c>
      <c r="G575" s="371" t="s">
        <v>156</v>
      </c>
      <c r="H575" s="371"/>
      <c r="I575" s="371" t="s">
        <v>157</v>
      </c>
      <c r="J575" s="371"/>
      <c r="K575" s="379"/>
    </row>
    <row r="576" spans="1:13" x14ac:dyDescent="0.3">
      <c r="A576" s="31" t="s">
        <v>255</v>
      </c>
      <c r="B576" s="365" t="s">
        <v>256</v>
      </c>
      <c r="C576" s="365"/>
      <c r="D576" s="36">
        <v>1</v>
      </c>
      <c r="E576" s="68">
        <v>0.3</v>
      </c>
      <c r="F576" s="68">
        <v>0.7</v>
      </c>
      <c r="G576" s="382">
        <v>105.0877</v>
      </c>
      <c r="H576" s="382"/>
      <c r="I576" s="382">
        <v>43.503700000000002</v>
      </c>
      <c r="J576" s="382"/>
      <c r="K576" s="69">
        <v>61.978900000000003</v>
      </c>
    </row>
    <row r="577" spans="1:13" x14ac:dyDescent="0.3">
      <c r="A577" s="63"/>
      <c r="B577" s="63"/>
      <c r="C577" s="63"/>
      <c r="D577" s="63"/>
      <c r="E577" s="63"/>
      <c r="F577" s="63"/>
      <c r="G577" s="368" t="s">
        <v>170</v>
      </c>
      <c r="H577" s="368"/>
      <c r="I577" s="368"/>
      <c r="J577" s="368"/>
      <c r="K577" s="19">
        <v>61.978900000000003</v>
      </c>
    </row>
    <row r="578" spans="1:13" x14ac:dyDescent="0.3">
      <c r="A578" s="370" t="s">
        <v>171</v>
      </c>
      <c r="B578" s="370"/>
      <c r="C578" s="370"/>
      <c r="D578" s="370"/>
      <c r="E578" s="370"/>
      <c r="F578" s="65" t="s">
        <v>14</v>
      </c>
      <c r="G578" s="371" t="s">
        <v>172</v>
      </c>
      <c r="H578" s="371"/>
      <c r="I578" s="371" t="s">
        <v>173</v>
      </c>
      <c r="J578" s="371"/>
      <c r="K578" s="66" t="s">
        <v>155</v>
      </c>
    </row>
    <row r="579" spans="1:13" x14ac:dyDescent="0.3">
      <c r="A579" s="31" t="s">
        <v>257</v>
      </c>
      <c r="B579" s="383" t="s">
        <v>258</v>
      </c>
      <c r="C579" s="383"/>
      <c r="D579" s="383"/>
      <c r="E579" s="383"/>
      <c r="F579" s="31" t="s">
        <v>176</v>
      </c>
      <c r="G579" s="380">
        <v>0.67784696499999997</v>
      </c>
      <c r="H579" s="380"/>
      <c r="I579" s="384">
        <v>30.8293</v>
      </c>
      <c r="J579" s="363"/>
      <c r="K579" s="42">
        <v>20.897500000000001</v>
      </c>
    </row>
    <row r="580" spans="1:13" x14ac:dyDescent="0.3">
      <c r="A580" s="31" t="s">
        <v>174</v>
      </c>
      <c r="B580" s="383" t="s">
        <v>175</v>
      </c>
      <c r="C580" s="383"/>
      <c r="D580" s="383"/>
      <c r="E580" s="383"/>
      <c r="F580" s="31" t="s">
        <v>176</v>
      </c>
      <c r="G580" s="380">
        <v>0.67784696499999997</v>
      </c>
      <c r="H580" s="380"/>
      <c r="I580" s="384">
        <v>20.660399999999999</v>
      </c>
      <c r="J580" s="363"/>
      <c r="K580" s="42">
        <v>14.0045</v>
      </c>
    </row>
    <row r="581" spans="1:13" x14ac:dyDescent="0.3">
      <c r="A581" s="63"/>
      <c r="B581" s="63"/>
      <c r="C581" s="63"/>
      <c r="D581" s="63"/>
      <c r="E581" s="63"/>
      <c r="F581" s="63"/>
      <c r="G581" s="368" t="s">
        <v>177</v>
      </c>
      <c r="H581" s="368"/>
      <c r="I581" s="368"/>
      <c r="J581" s="368"/>
      <c r="K581" s="19">
        <v>34.902000000000001</v>
      </c>
    </row>
    <row r="582" spans="1:13" x14ac:dyDescent="0.3">
      <c r="A582" s="63"/>
      <c r="B582" s="63"/>
      <c r="C582" s="63"/>
      <c r="D582" s="63"/>
      <c r="E582" s="63"/>
      <c r="F582" s="63"/>
      <c r="G582" s="368" t="s">
        <v>178</v>
      </c>
      <c r="H582" s="368"/>
      <c r="I582" s="368"/>
      <c r="J582" s="368"/>
      <c r="K582" s="42">
        <v>96.880899999999997</v>
      </c>
    </row>
    <row r="583" spans="1:13" x14ac:dyDescent="0.3">
      <c r="A583" s="63"/>
      <c r="B583" s="63"/>
      <c r="C583" s="63"/>
      <c r="D583" s="63"/>
      <c r="E583" s="63"/>
      <c r="F583" s="63"/>
      <c r="G583" s="368" t="s">
        <v>179</v>
      </c>
      <c r="H583" s="368"/>
      <c r="I583" s="368"/>
      <c r="J583" s="368"/>
      <c r="K583" s="42">
        <v>4.0999999999999996</v>
      </c>
      <c r="L583" s="71"/>
    </row>
    <row r="584" spans="1:13" x14ac:dyDescent="0.3">
      <c r="A584" s="63"/>
      <c r="B584" s="63"/>
      <c r="C584" s="63"/>
      <c r="D584" s="63"/>
      <c r="E584" s="63"/>
      <c r="F584" s="63"/>
      <c r="G584" s="368" t="s">
        <v>180</v>
      </c>
      <c r="H584" s="368"/>
      <c r="I584" s="368"/>
      <c r="J584" s="368"/>
      <c r="K584" s="42">
        <v>23.6295</v>
      </c>
    </row>
    <row r="585" spans="1:13" x14ac:dyDescent="0.3">
      <c r="A585" s="370" t="s">
        <v>207</v>
      </c>
      <c r="B585" s="370"/>
      <c r="C585" s="370"/>
      <c r="D585" s="370"/>
      <c r="E585" s="370"/>
      <c r="F585" s="65" t="s">
        <v>14</v>
      </c>
      <c r="G585" s="371" t="s">
        <v>172</v>
      </c>
      <c r="H585" s="371"/>
      <c r="I585" s="371" t="s">
        <v>208</v>
      </c>
      <c r="J585" s="371"/>
      <c r="K585" s="66" t="s">
        <v>192</v>
      </c>
    </row>
    <row r="586" spans="1:13" x14ac:dyDescent="0.3">
      <c r="A586" s="31" t="s">
        <v>260</v>
      </c>
      <c r="B586" s="365" t="s">
        <v>261</v>
      </c>
      <c r="C586" s="365"/>
      <c r="D586" s="365"/>
      <c r="E586" s="365"/>
      <c r="F586" s="31" t="s">
        <v>237</v>
      </c>
      <c r="G586" s="380">
        <v>0.69699999999999995</v>
      </c>
      <c r="H586" s="380"/>
      <c r="I586" s="363">
        <v>21.4192</v>
      </c>
      <c r="J586" s="363"/>
      <c r="K586" s="42">
        <v>14.9291</v>
      </c>
    </row>
    <row r="587" spans="1:13" x14ac:dyDescent="0.3">
      <c r="A587" s="31" t="s">
        <v>262</v>
      </c>
      <c r="B587" s="365" t="s">
        <v>263</v>
      </c>
      <c r="C587" s="365"/>
      <c r="D587" s="365"/>
      <c r="E587" s="365"/>
      <c r="F587" s="31" t="s">
        <v>237</v>
      </c>
      <c r="G587" s="380">
        <v>12.717000000000001</v>
      </c>
      <c r="H587" s="380"/>
      <c r="I587" s="363">
        <v>18.8002</v>
      </c>
      <c r="J587" s="363"/>
      <c r="K587" s="42">
        <v>239.0821</v>
      </c>
    </row>
    <row r="588" spans="1:13" x14ac:dyDescent="0.3">
      <c r="A588" s="63"/>
      <c r="B588" s="63"/>
      <c r="C588" s="63"/>
      <c r="D588" s="63"/>
      <c r="E588" s="63"/>
      <c r="F588" s="63"/>
      <c r="G588" s="368" t="s">
        <v>211</v>
      </c>
      <c r="H588" s="368"/>
      <c r="I588" s="368"/>
      <c r="J588" s="368"/>
      <c r="K588" s="19">
        <v>254.0112</v>
      </c>
    </row>
    <row r="589" spans="1:13" x14ac:dyDescent="0.3">
      <c r="A589" s="370" t="s">
        <v>191</v>
      </c>
      <c r="B589" s="370"/>
      <c r="C589" s="370"/>
      <c r="D589" s="370"/>
      <c r="E589" s="370"/>
      <c r="F589" s="65" t="s">
        <v>14</v>
      </c>
      <c r="G589" s="371" t="s">
        <v>172</v>
      </c>
      <c r="H589" s="371"/>
      <c r="I589" s="371" t="s">
        <v>64</v>
      </c>
      <c r="J589" s="371"/>
      <c r="K589" s="66" t="s">
        <v>192</v>
      </c>
    </row>
    <row r="590" spans="1:13" s="45" customFormat="1" ht="14.25" customHeight="1" x14ac:dyDescent="0.3">
      <c r="A590" s="43" t="s">
        <v>234</v>
      </c>
      <c r="B590" s="372" t="s">
        <v>235</v>
      </c>
      <c r="C590" s="372"/>
      <c r="D590" s="372"/>
      <c r="E590" s="372"/>
      <c r="F590" s="43" t="s">
        <v>29</v>
      </c>
      <c r="G590" s="375">
        <v>5.0270000000000002E-2</v>
      </c>
      <c r="H590" s="375"/>
      <c r="I590" s="381">
        <v>315.52</v>
      </c>
      <c r="J590" s="381"/>
      <c r="K590" s="21">
        <v>15.8611</v>
      </c>
      <c r="L590" s="57"/>
      <c r="M590" s="44"/>
    </row>
    <row r="591" spans="1:13" s="45" customFormat="1" x14ac:dyDescent="0.3">
      <c r="A591" s="43" t="s">
        <v>238</v>
      </c>
      <c r="B591" s="372" t="s">
        <v>239</v>
      </c>
      <c r="C591" s="372"/>
      <c r="D591" s="372"/>
      <c r="E591" s="372"/>
      <c r="F591" s="43" t="s">
        <v>29</v>
      </c>
      <c r="G591" s="375">
        <v>5.0270000000000002E-2</v>
      </c>
      <c r="H591" s="375"/>
      <c r="I591" s="381">
        <v>28.38</v>
      </c>
      <c r="J591" s="381"/>
      <c r="K591" s="21">
        <v>1.4266000000000001</v>
      </c>
      <c r="L591" s="57"/>
      <c r="M591" s="44"/>
    </row>
    <row r="592" spans="1:13" x14ac:dyDescent="0.3">
      <c r="A592" s="63"/>
      <c r="B592" s="63"/>
      <c r="C592" s="63"/>
      <c r="D592" s="63"/>
      <c r="E592" s="63"/>
      <c r="F592" s="63"/>
      <c r="G592" s="368" t="s">
        <v>194</v>
      </c>
      <c r="H592" s="368"/>
      <c r="I592" s="368"/>
      <c r="J592" s="368"/>
      <c r="K592" s="19">
        <v>17.287700000000001</v>
      </c>
    </row>
    <row r="593" spans="1:11" x14ac:dyDescent="0.3">
      <c r="A593" s="370" t="s">
        <v>195</v>
      </c>
      <c r="B593" s="370"/>
      <c r="C593" s="370"/>
      <c r="D593" s="65" t="s">
        <v>196</v>
      </c>
      <c r="E593" s="371" t="s">
        <v>197</v>
      </c>
      <c r="F593" s="371"/>
      <c r="G593" s="371" t="s">
        <v>172</v>
      </c>
      <c r="H593" s="371"/>
      <c r="I593" s="371" t="s">
        <v>64</v>
      </c>
      <c r="J593" s="371"/>
      <c r="K593" s="66" t="s">
        <v>192</v>
      </c>
    </row>
    <row r="594" spans="1:11" x14ac:dyDescent="0.3">
      <c r="A594" s="31" t="s">
        <v>260</v>
      </c>
      <c r="B594" s="365" t="s">
        <v>264</v>
      </c>
      <c r="C594" s="365"/>
      <c r="D594" s="31" t="s">
        <v>25</v>
      </c>
      <c r="E594" s="364" t="s">
        <v>265</v>
      </c>
      <c r="F594" s="364"/>
      <c r="G594" s="380">
        <v>6.9999999999999999E-4</v>
      </c>
      <c r="H594" s="380"/>
      <c r="I594" s="381">
        <v>22.69</v>
      </c>
      <c r="J594" s="381"/>
      <c r="K594" s="42">
        <v>1.5800000000000002E-2</v>
      </c>
    </row>
    <row r="595" spans="1:11" x14ac:dyDescent="0.3">
      <c r="A595" s="31" t="s">
        <v>262</v>
      </c>
      <c r="B595" s="365" t="s">
        <v>266</v>
      </c>
      <c r="C595" s="365"/>
      <c r="D595" s="31" t="s">
        <v>25</v>
      </c>
      <c r="E595" s="364" t="s">
        <v>265</v>
      </c>
      <c r="F595" s="364"/>
      <c r="G595" s="380">
        <v>1.272E-2</v>
      </c>
      <c r="H595" s="380"/>
      <c r="I595" s="381">
        <v>22.69</v>
      </c>
      <c r="J595" s="381"/>
      <c r="K595" s="42">
        <v>0.28860000000000002</v>
      </c>
    </row>
    <row r="596" spans="1:11" x14ac:dyDescent="0.3">
      <c r="A596" s="63"/>
      <c r="B596" s="63"/>
      <c r="C596" s="63"/>
      <c r="D596" s="63"/>
      <c r="E596" s="63"/>
      <c r="F596" s="63"/>
      <c r="G596" s="368" t="s">
        <v>199</v>
      </c>
      <c r="H596" s="368"/>
      <c r="I596" s="368"/>
      <c r="J596" s="368"/>
      <c r="K596" s="19">
        <v>0.3044</v>
      </c>
    </row>
    <row r="597" spans="1:11" x14ac:dyDescent="0.3">
      <c r="A597" s="370" t="s">
        <v>200</v>
      </c>
      <c r="B597" s="370"/>
      <c r="C597" s="371" t="s">
        <v>4</v>
      </c>
      <c r="D597" s="371" t="s">
        <v>5</v>
      </c>
      <c r="E597" s="371" t="s">
        <v>201</v>
      </c>
      <c r="F597" s="371"/>
      <c r="G597" s="371" t="s">
        <v>202</v>
      </c>
      <c r="H597" s="371"/>
      <c r="I597" s="371" t="s">
        <v>203</v>
      </c>
      <c r="J597" s="371"/>
      <c r="K597" s="379" t="s">
        <v>192</v>
      </c>
    </row>
    <row r="598" spans="1:11" x14ac:dyDescent="0.3">
      <c r="A598" s="370"/>
      <c r="B598" s="370"/>
      <c r="C598" s="371"/>
      <c r="D598" s="371"/>
      <c r="E598" s="65" t="s">
        <v>204</v>
      </c>
      <c r="F598" s="65" t="s">
        <v>205</v>
      </c>
      <c r="G598" s="65" t="s">
        <v>204</v>
      </c>
      <c r="H598" s="65" t="s">
        <v>205</v>
      </c>
      <c r="I598" s="65" t="s">
        <v>204</v>
      </c>
      <c r="J598" s="72" t="s">
        <v>205</v>
      </c>
      <c r="K598" s="379"/>
    </row>
    <row r="599" spans="1:11" ht="45.75" customHeight="1" x14ac:dyDescent="0.3">
      <c r="A599" s="31" t="s">
        <v>260</v>
      </c>
      <c r="B599" s="32" t="s">
        <v>264</v>
      </c>
      <c r="C599" s="31" t="s">
        <v>26</v>
      </c>
      <c r="D599" s="36">
        <v>6.9999999999999999E-4</v>
      </c>
      <c r="E599" s="35">
        <v>0</v>
      </c>
      <c r="F599" s="35">
        <v>1.1100000000000001</v>
      </c>
      <c r="G599" s="35">
        <v>0</v>
      </c>
      <c r="H599" s="35">
        <v>0.89</v>
      </c>
      <c r="I599" s="35">
        <v>0</v>
      </c>
      <c r="J599" s="34">
        <v>0.73</v>
      </c>
      <c r="K599" s="50">
        <v>0</v>
      </c>
    </row>
    <row r="600" spans="1:11" ht="33" customHeight="1" x14ac:dyDescent="0.3">
      <c r="A600" s="31" t="s">
        <v>262</v>
      </c>
      <c r="B600" s="32" t="s">
        <v>266</v>
      </c>
      <c r="C600" s="31" t="s">
        <v>26</v>
      </c>
      <c r="D600" s="36">
        <v>1.272E-2</v>
      </c>
      <c r="E600" s="35">
        <v>0</v>
      </c>
      <c r="F600" s="35">
        <v>1.1100000000000001</v>
      </c>
      <c r="G600" s="35">
        <v>0</v>
      </c>
      <c r="H600" s="35">
        <v>0.89</v>
      </c>
      <c r="I600" s="35">
        <v>0</v>
      </c>
      <c r="J600" s="34">
        <v>0.73</v>
      </c>
      <c r="K600" s="50">
        <v>0</v>
      </c>
    </row>
    <row r="601" spans="1:11" x14ac:dyDescent="0.3">
      <c r="A601" s="63"/>
      <c r="B601" s="63"/>
      <c r="C601" s="63"/>
      <c r="D601" s="63"/>
      <c r="E601" s="63"/>
      <c r="F601" s="63"/>
      <c r="G601" s="368" t="s">
        <v>206</v>
      </c>
      <c r="H601" s="368"/>
      <c r="I601" s="368"/>
      <c r="J601" s="368"/>
      <c r="K601" s="42">
        <v>0</v>
      </c>
    </row>
    <row r="602" spans="1:11" x14ac:dyDescent="0.3">
      <c r="A602" s="63"/>
      <c r="B602" s="63"/>
      <c r="C602" s="63"/>
      <c r="D602" s="63"/>
      <c r="E602" s="63"/>
      <c r="F602" s="63"/>
      <c r="G602" s="368" t="s">
        <v>182</v>
      </c>
      <c r="H602" s="368"/>
      <c r="I602" s="368"/>
      <c r="J602" s="368"/>
      <c r="K602" s="42">
        <v>295.2328</v>
      </c>
    </row>
    <row r="603" spans="1:11" x14ac:dyDescent="0.3">
      <c r="A603" s="63"/>
      <c r="B603" s="63"/>
      <c r="C603" s="63"/>
      <c r="D603" s="63"/>
      <c r="E603" s="63"/>
      <c r="F603" s="63"/>
      <c r="G603" s="368" t="s">
        <v>68</v>
      </c>
      <c r="H603" s="368"/>
      <c r="I603" s="368"/>
      <c r="J603" s="368"/>
      <c r="K603" s="19">
        <v>295.2328</v>
      </c>
    </row>
    <row r="604" spans="1:11" x14ac:dyDescent="0.3">
      <c r="A604" s="63"/>
      <c r="B604" s="63"/>
      <c r="C604" s="63"/>
      <c r="D604" s="63"/>
      <c r="E604" s="63"/>
      <c r="F604" s="63"/>
      <c r="G604" s="377"/>
      <c r="H604" s="377"/>
      <c r="I604" s="377"/>
      <c r="J604" s="377"/>
      <c r="K604" s="377"/>
    </row>
    <row r="605" spans="1:11" x14ac:dyDescent="0.3">
      <c r="A605" s="378" t="s">
        <v>1298</v>
      </c>
      <c r="B605" s="378"/>
      <c r="C605" s="378"/>
      <c r="D605" s="378"/>
      <c r="E605" s="378"/>
      <c r="F605" s="378"/>
      <c r="G605" s="378"/>
      <c r="H605" s="378"/>
      <c r="I605" s="378"/>
      <c r="J605" s="378"/>
      <c r="K605" s="378"/>
    </row>
    <row r="606" spans="1:11" x14ac:dyDescent="0.3">
      <c r="A606" s="385" t="s">
        <v>151</v>
      </c>
      <c r="B606" s="385"/>
      <c r="C606" s="385"/>
      <c r="D606" s="386" t="s">
        <v>152</v>
      </c>
      <c r="E606" s="371" t="s">
        <v>153</v>
      </c>
      <c r="F606" s="371"/>
      <c r="G606" s="371" t="s">
        <v>154</v>
      </c>
      <c r="H606" s="371"/>
      <c r="I606" s="371"/>
      <c r="J606" s="371"/>
      <c r="K606" s="379" t="s">
        <v>155</v>
      </c>
    </row>
    <row r="607" spans="1:11" x14ac:dyDescent="0.3">
      <c r="A607" s="385"/>
      <c r="B607" s="385"/>
      <c r="C607" s="385"/>
      <c r="D607" s="386"/>
      <c r="E607" s="65" t="s">
        <v>156</v>
      </c>
      <c r="F607" s="65" t="s">
        <v>157</v>
      </c>
      <c r="G607" s="371" t="s">
        <v>156</v>
      </c>
      <c r="H607" s="371"/>
      <c r="I607" s="371" t="s">
        <v>157</v>
      </c>
      <c r="J607" s="371"/>
      <c r="K607" s="379"/>
    </row>
    <row r="608" spans="1:11" x14ac:dyDescent="0.3">
      <c r="A608" s="31" t="s">
        <v>267</v>
      </c>
      <c r="B608" s="365" t="s">
        <v>268</v>
      </c>
      <c r="C608" s="365"/>
      <c r="D608" s="36">
        <v>1</v>
      </c>
      <c r="E608" s="68">
        <v>1</v>
      </c>
      <c r="F608" s="68">
        <v>0</v>
      </c>
      <c r="G608" s="382">
        <v>257.34059999999999</v>
      </c>
      <c r="H608" s="382"/>
      <c r="I608" s="382">
        <v>109.8862</v>
      </c>
      <c r="J608" s="382"/>
      <c r="K608" s="69">
        <v>257.34059999999999</v>
      </c>
    </row>
    <row r="609" spans="1:12" x14ac:dyDescent="0.3">
      <c r="A609" s="63"/>
      <c r="B609" s="63"/>
      <c r="C609" s="63"/>
      <c r="D609" s="63"/>
      <c r="E609" s="63"/>
      <c r="F609" s="63"/>
      <c r="G609" s="368" t="s">
        <v>170</v>
      </c>
      <c r="H609" s="368"/>
      <c r="I609" s="368"/>
      <c r="J609" s="368"/>
      <c r="K609" s="19">
        <v>257.34059999999999</v>
      </c>
    </row>
    <row r="610" spans="1:12" x14ac:dyDescent="0.3">
      <c r="A610" s="370" t="s">
        <v>171</v>
      </c>
      <c r="B610" s="370"/>
      <c r="C610" s="370"/>
      <c r="D610" s="370"/>
      <c r="E610" s="370"/>
      <c r="F610" s="65" t="s">
        <v>14</v>
      </c>
      <c r="G610" s="371" t="s">
        <v>172</v>
      </c>
      <c r="H610" s="371"/>
      <c r="I610" s="371" t="s">
        <v>173</v>
      </c>
      <c r="J610" s="371"/>
      <c r="K610" s="66" t="s">
        <v>155</v>
      </c>
    </row>
    <row r="611" spans="1:12" x14ac:dyDescent="0.3">
      <c r="A611" s="31" t="s">
        <v>269</v>
      </c>
      <c r="B611" s="383" t="s">
        <v>270</v>
      </c>
      <c r="C611" s="383"/>
      <c r="D611" s="383"/>
      <c r="E611" s="383"/>
      <c r="F611" s="31" t="s">
        <v>176</v>
      </c>
      <c r="G611" s="380">
        <v>0.67784696499999997</v>
      </c>
      <c r="H611" s="380"/>
      <c r="I611" s="384">
        <v>21.852399999999999</v>
      </c>
      <c r="J611" s="363"/>
      <c r="K611" s="42">
        <v>14.8125</v>
      </c>
    </row>
    <row r="612" spans="1:12" x14ac:dyDescent="0.3">
      <c r="A612" s="31" t="s">
        <v>174</v>
      </c>
      <c r="B612" s="383" t="s">
        <v>175</v>
      </c>
      <c r="C612" s="383"/>
      <c r="D612" s="383"/>
      <c r="E612" s="383"/>
      <c r="F612" s="31" t="s">
        <v>176</v>
      </c>
      <c r="G612" s="380">
        <v>2.7113878599999999</v>
      </c>
      <c r="H612" s="380"/>
      <c r="I612" s="384">
        <v>20.660399999999999</v>
      </c>
      <c r="J612" s="363"/>
      <c r="K612" s="42">
        <v>56.018300000000004</v>
      </c>
    </row>
    <row r="613" spans="1:12" x14ac:dyDescent="0.3">
      <c r="A613" s="63"/>
      <c r="B613" s="63"/>
      <c r="C613" s="63"/>
      <c r="D613" s="63"/>
      <c r="E613" s="63"/>
      <c r="F613" s="63"/>
      <c r="G613" s="368" t="s">
        <v>177</v>
      </c>
      <c r="H613" s="368"/>
      <c r="I613" s="368"/>
      <c r="J613" s="368"/>
      <c r="K613" s="19">
        <v>70.830800000000011</v>
      </c>
    </row>
    <row r="614" spans="1:12" x14ac:dyDescent="0.3">
      <c r="A614" s="63"/>
      <c r="B614" s="63"/>
      <c r="C614" s="63"/>
      <c r="D614" s="63"/>
      <c r="E614" s="63"/>
      <c r="F614" s="63"/>
      <c r="G614" s="368" t="s">
        <v>178</v>
      </c>
      <c r="H614" s="368"/>
      <c r="I614" s="368"/>
      <c r="J614" s="368"/>
      <c r="K614" s="42">
        <v>328.17140000000001</v>
      </c>
    </row>
    <row r="615" spans="1:12" x14ac:dyDescent="0.3">
      <c r="A615" s="63"/>
      <c r="B615" s="63"/>
      <c r="C615" s="63"/>
      <c r="D615" s="63"/>
      <c r="E615" s="63"/>
      <c r="F615" s="63"/>
      <c r="G615" s="368" t="s">
        <v>179</v>
      </c>
      <c r="H615" s="368"/>
      <c r="I615" s="368"/>
      <c r="J615" s="368"/>
      <c r="K615" s="42">
        <v>177.07</v>
      </c>
      <c r="L615" s="71"/>
    </row>
    <row r="616" spans="1:12" x14ac:dyDescent="0.3">
      <c r="A616" s="63"/>
      <c r="B616" s="63"/>
      <c r="C616" s="63"/>
      <c r="D616" s="63"/>
      <c r="E616" s="63"/>
      <c r="F616" s="63"/>
      <c r="G616" s="368" t="s">
        <v>180</v>
      </c>
      <c r="H616" s="368"/>
      <c r="I616" s="368"/>
      <c r="J616" s="368"/>
      <c r="K616" s="42">
        <v>1.8532999999999999</v>
      </c>
    </row>
    <row r="617" spans="1:12" x14ac:dyDescent="0.3">
      <c r="A617" s="370" t="s">
        <v>207</v>
      </c>
      <c r="B617" s="370"/>
      <c r="C617" s="370"/>
      <c r="D617" s="370"/>
      <c r="E617" s="370"/>
      <c r="F617" s="65" t="s">
        <v>14</v>
      </c>
      <c r="G617" s="371" t="s">
        <v>172</v>
      </c>
      <c r="H617" s="371"/>
      <c r="I617" s="371" t="s">
        <v>208</v>
      </c>
      <c r="J617" s="371"/>
      <c r="K617" s="66" t="s">
        <v>192</v>
      </c>
    </row>
    <row r="618" spans="1:12" x14ac:dyDescent="0.3">
      <c r="A618" s="31" t="s">
        <v>271</v>
      </c>
      <c r="B618" s="365" t="s">
        <v>272</v>
      </c>
      <c r="C618" s="365"/>
      <c r="D618" s="365"/>
      <c r="E618" s="365"/>
      <c r="F618" s="31" t="s">
        <v>237</v>
      </c>
      <c r="G618" s="380">
        <v>0.08</v>
      </c>
      <c r="H618" s="380"/>
      <c r="I618" s="363">
        <v>7.0393999999999997</v>
      </c>
      <c r="J618" s="363"/>
      <c r="K618" s="42">
        <v>0.56310000000000004</v>
      </c>
    </row>
    <row r="619" spans="1:12" x14ac:dyDescent="0.3">
      <c r="A619" s="31" t="s">
        <v>273</v>
      </c>
      <c r="B619" s="365" t="s">
        <v>274</v>
      </c>
      <c r="C619" s="365"/>
      <c r="D619" s="365"/>
      <c r="E619" s="365"/>
      <c r="F619" s="31" t="s">
        <v>237</v>
      </c>
      <c r="G619" s="380">
        <v>0.35</v>
      </c>
      <c r="H619" s="380"/>
      <c r="I619" s="363">
        <v>7.7794999999999996</v>
      </c>
      <c r="J619" s="363"/>
      <c r="K619" s="42">
        <v>2.7227999999999999</v>
      </c>
    </row>
    <row r="620" spans="1:12" x14ac:dyDescent="0.3">
      <c r="A620" s="31" t="s">
        <v>275</v>
      </c>
      <c r="B620" s="365" t="s">
        <v>276</v>
      </c>
      <c r="C620" s="365"/>
      <c r="D620" s="365"/>
      <c r="E620" s="365"/>
      <c r="F620" s="31" t="s">
        <v>277</v>
      </c>
      <c r="G620" s="380">
        <v>0.02</v>
      </c>
      <c r="H620" s="380"/>
      <c r="I620" s="363">
        <v>10.832100000000001</v>
      </c>
      <c r="J620" s="363"/>
      <c r="K620" s="42">
        <v>0.21659999999999999</v>
      </c>
    </row>
    <row r="621" spans="1:12" x14ac:dyDescent="0.3">
      <c r="A621" s="31" t="s">
        <v>278</v>
      </c>
      <c r="B621" s="365" t="s">
        <v>279</v>
      </c>
      <c r="C621" s="365"/>
      <c r="D621" s="365"/>
      <c r="E621" s="365"/>
      <c r="F621" s="31" t="s">
        <v>277</v>
      </c>
      <c r="G621" s="380">
        <v>9.7000000000000005E-4</v>
      </c>
      <c r="H621" s="380"/>
      <c r="I621" s="363">
        <v>15.839600000000001</v>
      </c>
      <c r="J621" s="363"/>
      <c r="K621" s="42">
        <v>1.5299999999999999E-2</v>
      </c>
    </row>
    <row r="622" spans="1:12" x14ac:dyDescent="0.3">
      <c r="A622" s="31" t="s">
        <v>280</v>
      </c>
      <c r="B622" s="365" t="s">
        <v>281</v>
      </c>
      <c r="C622" s="365"/>
      <c r="D622" s="365"/>
      <c r="E622" s="365"/>
      <c r="F622" s="31" t="s">
        <v>277</v>
      </c>
      <c r="G622" s="380">
        <v>0.4</v>
      </c>
      <c r="H622" s="380"/>
      <c r="I622" s="363">
        <v>32.163699999999999</v>
      </c>
      <c r="J622" s="363"/>
      <c r="K622" s="42">
        <v>12.865399999999999</v>
      </c>
    </row>
    <row r="623" spans="1:12" x14ac:dyDescent="0.3">
      <c r="A623" s="63"/>
      <c r="B623" s="63"/>
      <c r="C623" s="63"/>
      <c r="D623" s="63"/>
      <c r="E623" s="63"/>
      <c r="F623" s="63"/>
      <c r="G623" s="368" t="s">
        <v>211</v>
      </c>
      <c r="H623" s="368"/>
      <c r="I623" s="368"/>
      <c r="J623" s="368"/>
      <c r="K623" s="19">
        <v>16.383199999999999</v>
      </c>
    </row>
    <row r="624" spans="1:12" x14ac:dyDescent="0.3">
      <c r="A624" s="370" t="s">
        <v>195</v>
      </c>
      <c r="B624" s="370"/>
      <c r="C624" s="370"/>
      <c r="D624" s="65" t="s">
        <v>196</v>
      </c>
      <c r="E624" s="371" t="s">
        <v>197</v>
      </c>
      <c r="F624" s="371"/>
      <c r="G624" s="371" t="s">
        <v>172</v>
      </c>
      <c r="H624" s="371"/>
      <c r="I624" s="371" t="s">
        <v>64</v>
      </c>
      <c r="J624" s="371"/>
      <c r="K624" s="66" t="s">
        <v>192</v>
      </c>
    </row>
    <row r="625" spans="1:11" x14ac:dyDescent="0.3">
      <c r="A625" s="31" t="s">
        <v>271</v>
      </c>
      <c r="B625" s="365" t="s">
        <v>282</v>
      </c>
      <c r="C625" s="365"/>
      <c r="D625" s="31" t="s">
        <v>25</v>
      </c>
      <c r="E625" s="364">
        <v>5914655</v>
      </c>
      <c r="F625" s="364"/>
      <c r="G625" s="380">
        <v>8.0000000000000007E-5</v>
      </c>
      <c r="H625" s="380"/>
      <c r="I625" s="381">
        <v>22.69</v>
      </c>
      <c r="J625" s="381"/>
      <c r="K625" s="42">
        <v>1.8E-3</v>
      </c>
    </row>
    <row r="626" spans="1:11" x14ac:dyDescent="0.3">
      <c r="A626" s="31" t="s">
        <v>273</v>
      </c>
      <c r="B626" s="365" t="s">
        <v>283</v>
      </c>
      <c r="C626" s="365"/>
      <c r="D626" s="31" t="s">
        <v>25</v>
      </c>
      <c r="E626" s="364" t="s">
        <v>265</v>
      </c>
      <c r="F626" s="364"/>
      <c r="G626" s="380">
        <v>3.5E-4</v>
      </c>
      <c r="H626" s="380"/>
      <c r="I626" s="381">
        <v>22.69</v>
      </c>
      <c r="J626" s="381"/>
      <c r="K626" s="42">
        <v>7.9000000000000008E-3</v>
      </c>
    </row>
    <row r="627" spans="1:11" ht="29.25" customHeight="1" x14ac:dyDescent="0.3">
      <c r="A627" s="31" t="s">
        <v>275</v>
      </c>
      <c r="B627" s="365" t="s">
        <v>284</v>
      </c>
      <c r="C627" s="365"/>
      <c r="D627" s="31" t="s">
        <v>25</v>
      </c>
      <c r="E627" s="364" t="s">
        <v>265</v>
      </c>
      <c r="F627" s="364"/>
      <c r="G627" s="380">
        <v>2.0000000000000002E-5</v>
      </c>
      <c r="H627" s="380"/>
      <c r="I627" s="381">
        <v>22.69</v>
      </c>
      <c r="J627" s="381"/>
      <c r="K627" s="42">
        <v>4.0000000000000002E-4</v>
      </c>
    </row>
    <row r="628" spans="1:11" ht="31.5" customHeight="1" x14ac:dyDescent="0.3">
      <c r="A628" s="31" t="s">
        <v>280</v>
      </c>
      <c r="B628" s="365" t="s">
        <v>285</v>
      </c>
      <c r="C628" s="365"/>
      <c r="D628" s="31" t="s">
        <v>25</v>
      </c>
      <c r="E628" s="364" t="s">
        <v>265</v>
      </c>
      <c r="F628" s="364"/>
      <c r="G628" s="380">
        <v>5.5000000000000003E-4</v>
      </c>
      <c r="H628" s="380"/>
      <c r="I628" s="381">
        <v>22.69</v>
      </c>
      <c r="J628" s="381"/>
      <c r="K628" s="42">
        <v>1.24E-2</v>
      </c>
    </row>
    <row r="629" spans="1:11" x14ac:dyDescent="0.3">
      <c r="A629" s="63"/>
      <c r="B629" s="63"/>
      <c r="C629" s="63"/>
      <c r="D629" s="63"/>
      <c r="E629" s="63"/>
      <c r="F629" s="63"/>
      <c r="G629" s="368" t="s">
        <v>199</v>
      </c>
      <c r="H629" s="368"/>
      <c r="I629" s="368"/>
      <c r="J629" s="368"/>
      <c r="K629" s="42">
        <v>2.2499999999999999E-2</v>
      </c>
    </row>
    <row r="630" spans="1:11" x14ac:dyDescent="0.3">
      <c r="A630" s="370" t="s">
        <v>200</v>
      </c>
      <c r="B630" s="370"/>
      <c r="C630" s="371" t="s">
        <v>4</v>
      </c>
      <c r="D630" s="371" t="s">
        <v>5</v>
      </c>
      <c r="E630" s="371" t="s">
        <v>201</v>
      </c>
      <c r="F630" s="371"/>
      <c r="G630" s="371" t="s">
        <v>202</v>
      </c>
      <c r="H630" s="371"/>
      <c r="I630" s="371" t="s">
        <v>203</v>
      </c>
      <c r="J630" s="371"/>
      <c r="K630" s="379" t="s">
        <v>192</v>
      </c>
    </row>
    <row r="631" spans="1:11" x14ac:dyDescent="0.3">
      <c r="A631" s="370"/>
      <c r="B631" s="370"/>
      <c r="C631" s="371"/>
      <c r="D631" s="371"/>
      <c r="E631" s="65" t="s">
        <v>204</v>
      </c>
      <c r="F631" s="65" t="s">
        <v>205</v>
      </c>
      <c r="G631" s="65" t="s">
        <v>204</v>
      </c>
      <c r="H631" s="65" t="s">
        <v>205</v>
      </c>
      <c r="I631" s="65" t="s">
        <v>204</v>
      </c>
      <c r="J631" s="72" t="s">
        <v>205</v>
      </c>
      <c r="K631" s="379"/>
    </row>
    <row r="632" spans="1:11" ht="33" customHeight="1" x14ac:dyDescent="0.3">
      <c r="A632" s="31" t="s">
        <v>271</v>
      </c>
      <c r="B632" s="32" t="s">
        <v>282</v>
      </c>
      <c r="C632" s="31" t="s">
        <v>26</v>
      </c>
      <c r="D632" s="36">
        <v>8.0000000000000007E-5</v>
      </c>
      <c r="E632" s="35">
        <v>0</v>
      </c>
      <c r="F632" s="35">
        <v>1.1100000000000001</v>
      </c>
      <c r="G632" s="35">
        <v>0</v>
      </c>
      <c r="H632" s="35">
        <v>0.89</v>
      </c>
      <c r="I632" s="35">
        <v>0</v>
      </c>
      <c r="J632" s="34">
        <v>0.73</v>
      </c>
      <c r="K632" s="50">
        <v>0</v>
      </c>
    </row>
    <row r="633" spans="1:11" ht="33" customHeight="1" x14ac:dyDescent="0.3">
      <c r="A633" s="31" t="s">
        <v>273</v>
      </c>
      <c r="B633" s="32" t="s">
        <v>283</v>
      </c>
      <c r="C633" s="31" t="s">
        <v>26</v>
      </c>
      <c r="D633" s="36">
        <v>3.5E-4</v>
      </c>
      <c r="E633" s="35">
        <v>0</v>
      </c>
      <c r="F633" s="35">
        <v>1.1100000000000001</v>
      </c>
      <c r="G633" s="35">
        <v>0</v>
      </c>
      <c r="H633" s="35">
        <v>0.89</v>
      </c>
      <c r="I633" s="35">
        <v>0</v>
      </c>
      <c r="J633" s="34">
        <v>0.73</v>
      </c>
      <c r="K633" s="50">
        <v>0</v>
      </c>
    </row>
    <row r="634" spans="1:11" ht="33" customHeight="1" x14ac:dyDescent="0.3">
      <c r="A634" s="31" t="s">
        <v>275</v>
      </c>
      <c r="B634" s="32" t="s">
        <v>284</v>
      </c>
      <c r="C634" s="31" t="s">
        <v>26</v>
      </c>
      <c r="D634" s="36">
        <v>2.0000000000000002E-5</v>
      </c>
      <c r="E634" s="35">
        <v>0</v>
      </c>
      <c r="F634" s="35">
        <v>1.1100000000000001</v>
      </c>
      <c r="G634" s="35">
        <v>0</v>
      </c>
      <c r="H634" s="35">
        <v>0.89</v>
      </c>
      <c r="I634" s="35">
        <v>0</v>
      </c>
      <c r="J634" s="34">
        <v>0.73</v>
      </c>
      <c r="K634" s="50">
        <v>0</v>
      </c>
    </row>
    <row r="635" spans="1:11" ht="33" customHeight="1" x14ac:dyDescent="0.3">
      <c r="A635" s="31" t="s">
        <v>280</v>
      </c>
      <c r="B635" s="32" t="s">
        <v>285</v>
      </c>
      <c r="C635" s="31" t="s">
        <v>26</v>
      </c>
      <c r="D635" s="36">
        <v>5.5000000000000003E-4</v>
      </c>
      <c r="E635" s="35">
        <v>0</v>
      </c>
      <c r="F635" s="35">
        <v>1.1100000000000001</v>
      </c>
      <c r="G635" s="35">
        <v>0</v>
      </c>
      <c r="H635" s="35">
        <v>0.89</v>
      </c>
      <c r="I635" s="35">
        <v>0</v>
      </c>
      <c r="J635" s="34">
        <v>0.73</v>
      </c>
      <c r="K635" s="50">
        <v>0</v>
      </c>
    </row>
    <row r="636" spans="1:11" x14ac:dyDescent="0.3">
      <c r="A636" s="63"/>
      <c r="B636" s="63"/>
      <c r="C636" s="63"/>
      <c r="D636" s="63"/>
      <c r="E636" s="63"/>
      <c r="F636" s="63"/>
      <c r="G636" s="368" t="s">
        <v>206</v>
      </c>
      <c r="H636" s="368"/>
      <c r="I636" s="368"/>
      <c r="J636" s="368"/>
      <c r="K636" s="42">
        <v>0</v>
      </c>
    </row>
    <row r="637" spans="1:11" x14ac:dyDescent="0.3">
      <c r="A637" s="63"/>
      <c r="B637" s="63"/>
      <c r="C637" s="63"/>
      <c r="D637" s="63"/>
      <c r="E637" s="63"/>
      <c r="F637" s="63"/>
      <c r="G637" s="368" t="s">
        <v>182</v>
      </c>
      <c r="H637" s="368"/>
      <c r="I637" s="368"/>
      <c r="J637" s="368"/>
      <c r="K637" s="42">
        <v>18.260000000000002</v>
      </c>
    </row>
    <row r="638" spans="1:11" x14ac:dyDescent="0.3">
      <c r="A638" s="63"/>
      <c r="B638" s="63"/>
      <c r="C638" s="63"/>
      <c r="D638" s="63"/>
      <c r="E638" s="63"/>
      <c r="F638" s="63"/>
      <c r="G638" s="368" t="s">
        <v>68</v>
      </c>
      <c r="H638" s="368"/>
      <c r="I638" s="368"/>
      <c r="J638" s="368"/>
      <c r="K638" s="19">
        <v>18.260000000000002</v>
      </c>
    </row>
    <row r="639" spans="1:11" x14ac:dyDescent="0.3">
      <c r="A639" s="63"/>
      <c r="B639" s="63"/>
      <c r="C639" s="63"/>
      <c r="D639" s="63"/>
      <c r="E639" s="63"/>
      <c r="F639" s="63"/>
      <c r="G639" s="377"/>
      <c r="H639" s="377"/>
      <c r="I639" s="377"/>
      <c r="J639" s="377"/>
      <c r="K639" s="377"/>
    </row>
    <row r="640" spans="1:11" ht="39.75" customHeight="1" x14ac:dyDescent="0.3">
      <c r="A640" s="378" t="s">
        <v>1299</v>
      </c>
      <c r="B640" s="378"/>
      <c r="C640" s="378"/>
      <c r="D640" s="378"/>
      <c r="E640" s="378"/>
      <c r="F640" s="378"/>
      <c r="G640" s="378"/>
      <c r="H640" s="378"/>
      <c r="I640" s="378"/>
      <c r="J640" s="378"/>
      <c r="K640" s="378"/>
    </row>
    <row r="641" spans="1:13" x14ac:dyDescent="0.3">
      <c r="A641" s="370" t="s">
        <v>71</v>
      </c>
      <c r="B641" s="370"/>
      <c r="C641" s="370"/>
      <c r="D641" s="371" t="s">
        <v>3</v>
      </c>
      <c r="E641" s="371"/>
      <c r="F641" s="65" t="s">
        <v>14</v>
      </c>
      <c r="G641" s="371" t="s">
        <v>63</v>
      </c>
      <c r="H641" s="371"/>
      <c r="I641" s="371" t="s">
        <v>64</v>
      </c>
      <c r="J641" s="371"/>
      <c r="K641" s="66" t="s">
        <v>65</v>
      </c>
    </row>
    <row r="642" spans="1:13" x14ac:dyDescent="0.3">
      <c r="A642" s="31" t="s">
        <v>701</v>
      </c>
      <c r="B642" s="365" t="s">
        <v>286</v>
      </c>
      <c r="C642" s="366"/>
      <c r="D642" s="364" t="s">
        <v>699</v>
      </c>
      <c r="E642" s="364"/>
      <c r="F642" s="31" t="s">
        <v>14</v>
      </c>
      <c r="G642" s="367">
        <v>1</v>
      </c>
      <c r="H642" s="367"/>
      <c r="I642" s="363">
        <v>112.12</v>
      </c>
      <c r="J642" s="363"/>
      <c r="K642" s="42">
        <v>112.12</v>
      </c>
    </row>
    <row r="643" spans="1:13" x14ac:dyDescent="0.3">
      <c r="A643" s="31" t="s">
        <v>700</v>
      </c>
      <c r="B643" s="365" t="s">
        <v>287</v>
      </c>
      <c r="C643" s="366"/>
      <c r="D643" s="364" t="s">
        <v>699</v>
      </c>
      <c r="E643" s="364"/>
      <c r="F643" s="31" t="s">
        <v>14</v>
      </c>
      <c r="G643" s="367">
        <v>1</v>
      </c>
      <c r="H643" s="367"/>
      <c r="I643" s="363">
        <v>23.86</v>
      </c>
      <c r="J643" s="363"/>
      <c r="K643" s="42">
        <v>23.86</v>
      </c>
    </row>
    <row r="644" spans="1:13" x14ac:dyDescent="0.3">
      <c r="A644" s="63"/>
      <c r="B644" s="63"/>
      <c r="C644" s="63"/>
      <c r="D644" s="63"/>
      <c r="E644" s="63"/>
      <c r="F644" s="63"/>
      <c r="G644" s="368" t="s">
        <v>82</v>
      </c>
      <c r="H644" s="368"/>
      <c r="I644" s="368"/>
      <c r="J644" s="368"/>
      <c r="K644" s="19">
        <v>135.98000000000002</v>
      </c>
    </row>
    <row r="645" spans="1:13" x14ac:dyDescent="0.3">
      <c r="A645" s="63"/>
      <c r="B645" s="63"/>
      <c r="C645" s="63"/>
      <c r="D645" s="63"/>
      <c r="E645" s="63"/>
      <c r="F645" s="63"/>
      <c r="G645" s="368" t="s">
        <v>68</v>
      </c>
      <c r="H645" s="368"/>
      <c r="I645" s="368"/>
      <c r="J645" s="368"/>
      <c r="K645" s="19">
        <v>135.98000000000002</v>
      </c>
    </row>
    <row r="646" spans="1:13" x14ac:dyDescent="0.3">
      <c r="A646" s="63"/>
      <c r="B646" s="63"/>
      <c r="C646" s="63"/>
      <c r="D646" s="63"/>
      <c r="E646" s="63"/>
      <c r="F646" s="63"/>
      <c r="G646" s="377"/>
      <c r="H646" s="377"/>
      <c r="I646" s="377"/>
      <c r="J646" s="377"/>
      <c r="K646" s="377"/>
    </row>
    <row r="647" spans="1:13" x14ac:dyDescent="0.3">
      <c r="A647" s="378" t="s">
        <v>1300</v>
      </c>
      <c r="B647" s="378"/>
      <c r="C647" s="378"/>
      <c r="D647" s="378"/>
      <c r="E647" s="378"/>
      <c r="F647" s="378"/>
      <c r="G647" s="378"/>
      <c r="H647" s="378"/>
      <c r="I647" s="378"/>
      <c r="J647" s="378"/>
      <c r="K647" s="378"/>
    </row>
    <row r="648" spans="1:13" x14ac:dyDescent="0.3">
      <c r="A648" s="370" t="s">
        <v>83</v>
      </c>
      <c r="B648" s="370"/>
      <c r="C648" s="370"/>
      <c r="D648" s="371" t="s">
        <v>3</v>
      </c>
      <c r="E648" s="371"/>
      <c r="F648" s="65" t="s">
        <v>14</v>
      </c>
      <c r="G648" s="371" t="s">
        <v>63</v>
      </c>
      <c r="H648" s="371"/>
      <c r="I648" s="371" t="s">
        <v>64</v>
      </c>
      <c r="J648" s="371"/>
      <c r="K648" s="66" t="s">
        <v>65</v>
      </c>
    </row>
    <row r="649" spans="1:13" s="45" customFormat="1" x14ac:dyDescent="0.3">
      <c r="A649" s="43">
        <v>88441</v>
      </c>
      <c r="B649" s="372" t="s">
        <v>288</v>
      </c>
      <c r="C649" s="373"/>
      <c r="D649" s="374" t="s">
        <v>74</v>
      </c>
      <c r="E649" s="374"/>
      <c r="F649" s="43" t="s">
        <v>85</v>
      </c>
      <c r="G649" s="375">
        <v>0.49550613141499994</v>
      </c>
      <c r="H649" s="375"/>
      <c r="I649" s="376">
        <v>22.259999999999998</v>
      </c>
      <c r="J649" s="376"/>
      <c r="K649" s="21">
        <v>11.02</v>
      </c>
      <c r="L649" s="57"/>
      <c r="M649" s="44"/>
    </row>
    <row r="650" spans="1:13" s="45" customFormat="1" x14ac:dyDescent="0.3">
      <c r="A650" s="43" t="s">
        <v>86</v>
      </c>
      <c r="B650" s="372" t="s">
        <v>87</v>
      </c>
      <c r="C650" s="373"/>
      <c r="D650" s="374" t="s">
        <v>74</v>
      </c>
      <c r="E650" s="374"/>
      <c r="F650" s="43" t="s">
        <v>85</v>
      </c>
      <c r="G650" s="375">
        <v>0.38366138218999996</v>
      </c>
      <c r="H650" s="375"/>
      <c r="I650" s="376">
        <v>21.94</v>
      </c>
      <c r="J650" s="376"/>
      <c r="K650" s="21">
        <v>8.41</v>
      </c>
      <c r="L650" s="57"/>
      <c r="M650" s="44"/>
    </row>
    <row r="651" spans="1:13" x14ac:dyDescent="0.3">
      <c r="A651" s="63"/>
      <c r="B651" s="63"/>
      <c r="C651" s="63"/>
      <c r="D651" s="63"/>
      <c r="E651" s="63"/>
      <c r="F651" s="63"/>
      <c r="G651" s="368" t="s">
        <v>88</v>
      </c>
      <c r="H651" s="368"/>
      <c r="I651" s="368"/>
      <c r="J651" s="368"/>
      <c r="K651" s="19">
        <v>19.43</v>
      </c>
    </row>
    <row r="652" spans="1:13" x14ac:dyDescent="0.3">
      <c r="A652" s="63"/>
      <c r="B652" s="63"/>
      <c r="C652" s="63"/>
      <c r="D652" s="63"/>
      <c r="E652" s="63"/>
      <c r="F652" s="63"/>
      <c r="G652" s="368" t="s">
        <v>68</v>
      </c>
      <c r="H652" s="368"/>
      <c r="I652" s="368"/>
      <c r="J652" s="368"/>
      <c r="K652" s="19">
        <v>19.43</v>
      </c>
    </row>
    <row r="653" spans="1:13" x14ac:dyDescent="0.3">
      <c r="A653" s="63"/>
      <c r="B653" s="63"/>
      <c r="C653" s="63"/>
      <c r="D653" s="63"/>
      <c r="E653" s="63"/>
      <c r="F653" s="63"/>
      <c r="G653" s="377"/>
      <c r="H653" s="377"/>
      <c r="I653" s="377"/>
      <c r="J653" s="377"/>
      <c r="K653" s="377"/>
    </row>
    <row r="654" spans="1:13" x14ac:dyDescent="0.3">
      <c r="A654" s="378" t="s">
        <v>1301</v>
      </c>
      <c r="B654" s="378"/>
      <c r="C654" s="378"/>
      <c r="D654" s="378"/>
      <c r="E654" s="378"/>
      <c r="F654" s="378"/>
      <c r="G654" s="378"/>
      <c r="H654" s="378"/>
      <c r="I654" s="378"/>
      <c r="J654" s="378"/>
      <c r="K654" s="378"/>
    </row>
    <row r="655" spans="1:13" x14ac:dyDescent="0.3">
      <c r="A655" s="370" t="s">
        <v>71</v>
      </c>
      <c r="B655" s="370"/>
      <c r="C655" s="370"/>
      <c r="D655" s="371" t="s">
        <v>3</v>
      </c>
      <c r="E655" s="371"/>
      <c r="F655" s="65" t="s">
        <v>14</v>
      </c>
      <c r="G655" s="371" t="s">
        <v>63</v>
      </c>
      <c r="H655" s="371"/>
      <c r="I655" s="371" t="s">
        <v>64</v>
      </c>
      <c r="J655" s="371"/>
      <c r="K655" s="66" t="s">
        <v>65</v>
      </c>
    </row>
    <row r="656" spans="1:13" ht="30" customHeight="1" x14ac:dyDescent="0.3">
      <c r="A656" s="31" t="s">
        <v>289</v>
      </c>
      <c r="B656" s="365" t="s">
        <v>290</v>
      </c>
      <c r="C656" s="366"/>
      <c r="D656" s="364" t="s">
        <v>144</v>
      </c>
      <c r="E656" s="364"/>
      <c r="F656" s="31" t="s">
        <v>94</v>
      </c>
      <c r="G656" s="367">
        <v>0.1</v>
      </c>
      <c r="H656" s="367"/>
      <c r="I656" s="363">
        <v>31.25</v>
      </c>
      <c r="J656" s="363"/>
      <c r="K656" s="42">
        <v>3.12</v>
      </c>
    </row>
    <row r="657" spans="1:13" ht="15.75" customHeight="1" x14ac:dyDescent="0.3">
      <c r="A657" s="31" t="s">
        <v>291</v>
      </c>
      <c r="B657" s="365" t="s">
        <v>292</v>
      </c>
      <c r="C657" s="366"/>
      <c r="D657" s="364" t="s">
        <v>74</v>
      </c>
      <c r="E657" s="364"/>
      <c r="F657" s="31" t="s">
        <v>94</v>
      </c>
      <c r="G657" s="367">
        <v>2</v>
      </c>
      <c r="H657" s="367"/>
      <c r="I657" s="363">
        <v>0.92</v>
      </c>
      <c r="J657" s="363"/>
      <c r="K657" s="42">
        <v>1.84</v>
      </c>
    </row>
    <row r="658" spans="1:13" x14ac:dyDescent="0.3">
      <c r="A658" s="31" t="s">
        <v>293</v>
      </c>
      <c r="B658" s="365" t="s">
        <v>294</v>
      </c>
      <c r="C658" s="366"/>
      <c r="D658" s="364" t="s">
        <v>74</v>
      </c>
      <c r="E658" s="364"/>
      <c r="F658" s="31" t="s">
        <v>60</v>
      </c>
      <c r="G658" s="367">
        <v>1</v>
      </c>
      <c r="H658" s="367"/>
      <c r="I658" s="363">
        <v>2.54</v>
      </c>
      <c r="J658" s="363"/>
      <c r="K658" s="42">
        <v>2.54</v>
      </c>
    </row>
    <row r="659" spans="1:13" x14ac:dyDescent="0.3">
      <c r="A659" s="63"/>
      <c r="B659" s="63"/>
      <c r="C659" s="63"/>
      <c r="D659" s="63"/>
      <c r="E659" s="63"/>
      <c r="F659" s="63"/>
      <c r="G659" s="368" t="s">
        <v>82</v>
      </c>
      <c r="H659" s="368"/>
      <c r="I659" s="368"/>
      <c r="J659" s="368"/>
      <c r="K659" s="19">
        <v>7.5</v>
      </c>
    </row>
    <row r="660" spans="1:13" x14ac:dyDescent="0.3">
      <c r="A660" s="370" t="s">
        <v>83</v>
      </c>
      <c r="B660" s="370"/>
      <c r="C660" s="370"/>
      <c r="D660" s="371" t="s">
        <v>3</v>
      </c>
      <c r="E660" s="371"/>
      <c r="F660" s="65" t="s">
        <v>14</v>
      </c>
      <c r="G660" s="371" t="s">
        <v>63</v>
      </c>
      <c r="H660" s="371"/>
      <c r="I660" s="371" t="s">
        <v>64</v>
      </c>
      <c r="J660" s="371"/>
      <c r="K660" s="66" t="s">
        <v>65</v>
      </c>
    </row>
    <row r="661" spans="1:13" s="45" customFormat="1" ht="15.75" customHeight="1" x14ac:dyDescent="0.3">
      <c r="A661" s="43">
        <v>88267</v>
      </c>
      <c r="B661" s="372" t="s">
        <v>295</v>
      </c>
      <c r="C661" s="373"/>
      <c r="D661" s="374" t="s">
        <v>74</v>
      </c>
      <c r="E661" s="374"/>
      <c r="F661" s="43" t="s">
        <v>85</v>
      </c>
      <c r="G661" s="375">
        <v>6.7784696500000005E-2</v>
      </c>
      <c r="H661" s="375"/>
      <c r="I661" s="376">
        <v>27.14</v>
      </c>
      <c r="J661" s="376"/>
      <c r="K661" s="21">
        <v>1.83</v>
      </c>
      <c r="L661" s="57"/>
      <c r="M661" s="44"/>
    </row>
    <row r="662" spans="1:13" s="45" customFormat="1" x14ac:dyDescent="0.3">
      <c r="A662" s="43" t="s">
        <v>86</v>
      </c>
      <c r="B662" s="372" t="s">
        <v>87</v>
      </c>
      <c r="C662" s="373"/>
      <c r="D662" s="374" t="s">
        <v>74</v>
      </c>
      <c r="E662" s="374"/>
      <c r="F662" s="43" t="s">
        <v>85</v>
      </c>
      <c r="G662" s="375">
        <v>0.13556939300000001</v>
      </c>
      <c r="H662" s="375"/>
      <c r="I662" s="376">
        <v>21.94</v>
      </c>
      <c r="J662" s="376"/>
      <c r="K662" s="21">
        <v>2.97</v>
      </c>
      <c r="L662" s="57"/>
      <c r="M662" s="44"/>
    </row>
    <row r="663" spans="1:13" x14ac:dyDescent="0.3">
      <c r="A663" s="63"/>
      <c r="B663" s="63"/>
      <c r="C663" s="63"/>
      <c r="D663" s="63"/>
      <c r="E663" s="63"/>
      <c r="F663" s="63"/>
      <c r="G663" s="368" t="s">
        <v>88</v>
      </c>
      <c r="H663" s="368"/>
      <c r="I663" s="368"/>
      <c r="J663" s="368"/>
      <c r="K663" s="19">
        <v>4.8000000000000007</v>
      </c>
    </row>
    <row r="664" spans="1:13" x14ac:dyDescent="0.3">
      <c r="A664" s="63"/>
      <c r="B664" s="63"/>
      <c r="C664" s="63"/>
      <c r="D664" s="63"/>
      <c r="E664" s="63"/>
      <c r="F664" s="63"/>
      <c r="G664" s="368" t="s">
        <v>68</v>
      </c>
      <c r="H664" s="368"/>
      <c r="I664" s="368"/>
      <c r="J664" s="368"/>
      <c r="K664" s="19">
        <v>12.3</v>
      </c>
    </row>
    <row r="665" spans="1:13" x14ac:dyDescent="0.3">
      <c r="A665" s="210"/>
      <c r="B665" s="74"/>
      <c r="E665" s="61"/>
      <c r="F665" s="61"/>
      <c r="G665" s="61"/>
      <c r="H665" s="61"/>
      <c r="I665" s="61"/>
      <c r="J665" s="62"/>
    </row>
    <row r="666" spans="1:13" x14ac:dyDescent="0.3">
      <c r="A666" s="61" t="str">
        <f>ORÇAMENTO!A73</f>
        <v>Fortaleza-CE, 28 de agosto de 2024.</v>
      </c>
      <c r="B666" s="74"/>
      <c r="E666" s="61"/>
      <c r="F666" s="61"/>
      <c r="G666" s="61"/>
      <c r="H666" s="61"/>
      <c r="I666" s="61"/>
      <c r="J666" s="62"/>
    </row>
    <row r="667" spans="1:13" x14ac:dyDescent="0.3">
      <c r="B667" s="74"/>
      <c r="E667" s="61"/>
      <c r="F667" s="61"/>
      <c r="G667" s="61"/>
      <c r="H667" s="61"/>
      <c r="I667" s="61"/>
      <c r="J667" s="62"/>
    </row>
    <row r="668" spans="1:13" x14ac:dyDescent="0.3">
      <c r="B668" s="74"/>
      <c r="E668" s="61"/>
      <c r="F668" s="61"/>
      <c r="G668" s="61"/>
      <c r="H668" s="61"/>
      <c r="I668" s="61"/>
      <c r="J668" s="62"/>
    </row>
    <row r="669" spans="1:13" x14ac:dyDescent="0.3">
      <c r="B669" s="74"/>
      <c r="E669" s="61"/>
      <c r="F669" s="61"/>
      <c r="G669" s="61"/>
      <c r="H669" s="61"/>
      <c r="I669" s="61"/>
      <c r="J669" s="62"/>
    </row>
    <row r="670" spans="1:13" x14ac:dyDescent="0.3">
      <c r="B670" s="74"/>
      <c r="E670" s="61"/>
      <c r="F670" s="61"/>
      <c r="G670" s="61"/>
      <c r="H670" s="61"/>
      <c r="I670" s="61"/>
      <c r="J670" s="62"/>
    </row>
    <row r="671" spans="1:13" x14ac:dyDescent="0.3">
      <c r="B671" s="74"/>
      <c r="E671" s="61"/>
      <c r="F671" s="61"/>
      <c r="G671" s="61"/>
      <c r="H671" s="61"/>
      <c r="I671" s="61"/>
      <c r="J671" s="62"/>
    </row>
    <row r="672" spans="1:13" x14ac:dyDescent="0.3">
      <c r="B672" s="74"/>
      <c r="E672" s="61"/>
      <c r="F672" s="61"/>
      <c r="G672" s="61"/>
      <c r="H672" s="61"/>
      <c r="I672" s="61"/>
      <c r="J672" s="62"/>
    </row>
    <row r="673" spans="2:10" x14ac:dyDescent="0.3">
      <c r="B673" s="74"/>
      <c r="E673" s="61"/>
      <c r="F673" s="61"/>
      <c r="G673" s="61"/>
      <c r="H673" s="61"/>
      <c r="I673" s="61"/>
      <c r="J673" s="62"/>
    </row>
    <row r="674" spans="2:10" x14ac:dyDescent="0.3">
      <c r="B674" s="74"/>
      <c r="E674" s="61"/>
      <c r="F674" s="61"/>
      <c r="G674" s="61"/>
      <c r="H674" s="61"/>
      <c r="I674" s="61"/>
      <c r="J674" s="62"/>
    </row>
    <row r="675" spans="2:10" x14ac:dyDescent="0.3">
      <c r="B675" s="74"/>
      <c r="E675" s="61"/>
      <c r="F675" s="61"/>
      <c r="G675" s="61"/>
      <c r="H675" s="61"/>
      <c r="I675" s="61"/>
      <c r="J675" s="62"/>
    </row>
    <row r="676" spans="2:10" ht="15" x14ac:dyDescent="0.3">
      <c r="B676" s="74"/>
      <c r="E676" s="61"/>
      <c r="F676" s="61"/>
      <c r="G676" s="61"/>
      <c r="H676" s="330"/>
      <c r="I676" s="331"/>
      <c r="J676" s="332" t="s">
        <v>1312</v>
      </c>
    </row>
    <row r="677" spans="2:10" ht="15" x14ac:dyDescent="0.3">
      <c r="B677" s="74"/>
      <c r="E677" s="61"/>
      <c r="F677" s="61"/>
      <c r="G677" s="61"/>
      <c r="H677" s="333"/>
      <c r="I677" s="334"/>
      <c r="J677" s="335" t="s">
        <v>1313</v>
      </c>
    </row>
    <row r="678" spans="2:10" ht="15" x14ac:dyDescent="0.3">
      <c r="B678" s="74"/>
      <c r="E678" s="61"/>
      <c r="F678" s="61"/>
      <c r="G678" s="61"/>
      <c r="H678" s="333"/>
      <c r="I678" s="334"/>
      <c r="J678" s="335" t="s">
        <v>1314</v>
      </c>
    </row>
    <row r="679" spans="2:10" x14ac:dyDescent="0.3">
      <c r="B679" s="74"/>
      <c r="E679" s="61"/>
      <c r="F679" s="61"/>
      <c r="G679" s="61"/>
      <c r="H679" s="61"/>
      <c r="I679" s="61"/>
      <c r="J679" s="62"/>
    </row>
    <row r="680" spans="2:10" x14ac:dyDescent="0.3">
      <c r="B680" s="74"/>
      <c r="E680" s="61"/>
      <c r="F680" s="61"/>
      <c r="G680" s="61"/>
      <c r="H680" s="61"/>
      <c r="I680" s="61"/>
      <c r="J680" s="62"/>
    </row>
    <row r="681" spans="2:10" x14ac:dyDescent="0.3">
      <c r="B681" s="74"/>
      <c r="E681" s="61"/>
      <c r="F681" s="61"/>
      <c r="G681" s="61"/>
      <c r="H681" s="61"/>
      <c r="I681" s="61"/>
      <c r="J681" s="62"/>
    </row>
    <row r="682" spans="2:10" x14ac:dyDescent="0.3">
      <c r="B682" s="74"/>
      <c r="E682" s="61"/>
      <c r="F682" s="61"/>
      <c r="G682" s="61"/>
      <c r="H682" s="61"/>
      <c r="I682" s="61"/>
      <c r="J682" s="62"/>
    </row>
    <row r="683" spans="2:10" x14ac:dyDescent="0.3">
      <c r="B683" s="74"/>
      <c r="E683" s="61"/>
      <c r="F683" s="61"/>
      <c r="G683" s="61"/>
      <c r="H683" s="61"/>
      <c r="I683" s="61"/>
      <c r="J683" s="62"/>
    </row>
    <row r="684" spans="2:10" x14ac:dyDescent="0.3">
      <c r="B684" s="74"/>
      <c r="E684" s="61"/>
      <c r="F684" s="61"/>
      <c r="G684" s="61"/>
      <c r="H684" s="61"/>
      <c r="I684" s="61"/>
      <c r="J684" s="62"/>
    </row>
    <row r="685" spans="2:10" x14ac:dyDescent="0.3">
      <c r="B685" s="74"/>
      <c r="E685" s="61"/>
      <c r="F685" s="61"/>
      <c r="G685" s="61"/>
      <c r="H685" s="61"/>
      <c r="I685" s="61"/>
      <c r="J685" s="62"/>
    </row>
    <row r="686" spans="2:10" x14ac:dyDescent="0.3">
      <c r="B686" s="74"/>
      <c r="E686" s="61"/>
      <c r="F686" s="61"/>
      <c r="G686" s="61"/>
      <c r="H686" s="61"/>
      <c r="I686" s="61"/>
      <c r="J686" s="62"/>
    </row>
    <row r="687" spans="2:10" x14ac:dyDescent="0.3">
      <c r="B687" s="74"/>
      <c r="E687" s="61"/>
      <c r="F687" s="61"/>
      <c r="G687" s="61"/>
      <c r="H687" s="61"/>
      <c r="I687" s="61"/>
      <c r="J687" s="62"/>
    </row>
    <row r="688" spans="2:10" x14ac:dyDescent="0.3">
      <c r="B688" s="74"/>
      <c r="E688" s="61"/>
      <c r="F688" s="61"/>
      <c r="G688" s="61"/>
      <c r="H688" s="61"/>
      <c r="I688" s="61"/>
      <c r="J688" s="62"/>
    </row>
    <row r="689" spans="2:10" x14ac:dyDescent="0.3">
      <c r="B689" s="74"/>
      <c r="E689" s="61"/>
      <c r="F689" s="61"/>
      <c r="G689" s="61"/>
      <c r="H689" s="61"/>
      <c r="I689" s="61"/>
      <c r="J689" s="62"/>
    </row>
    <row r="690" spans="2:10" x14ac:dyDescent="0.3">
      <c r="B690" s="74"/>
      <c r="E690" s="61"/>
      <c r="F690" s="61"/>
      <c r="G690" s="61"/>
      <c r="H690" s="61"/>
      <c r="I690" s="61"/>
      <c r="J690" s="62"/>
    </row>
    <row r="691" spans="2:10" x14ac:dyDescent="0.3">
      <c r="B691" s="74"/>
      <c r="E691" s="61"/>
      <c r="F691" s="61"/>
      <c r="G691" s="61"/>
      <c r="H691" s="61"/>
      <c r="I691" s="61"/>
      <c r="J691" s="62"/>
    </row>
    <row r="692" spans="2:10" x14ac:dyDescent="0.3">
      <c r="B692" s="74"/>
      <c r="E692" s="61"/>
      <c r="F692" s="61"/>
      <c r="G692" s="61"/>
      <c r="H692" s="61"/>
      <c r="I692" s="61"/>
      <c r="J692" s="62"/>
    </row>
    <row r="693" spans="2:10" x14ac:dyDescent="0.3">
      <c r="B693" s="74"/>
      <c r="E693" s="61"/>
      <c r="F693" s="61"/>
      <c r="G693" s="61"/>
      <c r="H693" s="61"/>
      <c r="I693" s="61"/>
      <c r="J693" s="62"/>
    </row>
    <row r="694" spans="2:10" x14ac:dyDescent="0.3">
      <c r="B694" s="74"/>
      <c r="E694" s="61"/>
      <c r="F694" s="61"/>
      <c r="G694" s="61"/>
      <c r="H694" s="61"/>
      <c r="I694" s="61"/>
      <c r="J694" s="62"/>
    </row>
    <row r="695" spans="2:10" x14ac:dyDescent="0.3">
      <c r="B695" s="74"/>
      <c r="E695" s="61"/>
      <c r="F695" s="61"/>
      <c r="G695" s="61"/>
      <c r="H695" s="61"/>
      <c r="I695" s="61"/>
      <c r="J695" s="62"/>
    </row>
    <row r="696" spans="2:10" x14ac:dyDescent="0.3">
      <c r="B696" s="74"/>
      <c r="E696" s="61"/>
      <c r="F696" s="61"/>
      <c r="G696" s="61"/>
      <c r="H696" s="61"/>
      <c r="I696" s="61"/>
      <c r="J696" s="62"/>
    </row>
    <row r="697" spans="2:10" x14ac:dyDescent="0.3">
      <c r="B697" s="74"/>
      <c r="E697" s="61"/>
      <c r="F697" s="61"/>
      <c r="G697" s="61"/>
      <c r="H697" s="61"/>
      <c r="I697" s="61"/>
      <c r="J697" s="62"/>
    </row>
    <row r="698" spans="2:10" x14ac:dyDescent="0.3">
      <c r="B698" s="74"/>
      <c r="E698" s="61"/>
      <c r="F698" s="61"/>
      <c r="G698" s="61"/>
      <c r="H698" s="61"/>
      <c r="I698" s="61"/>
      <c r="J698" s="62"/>
    </row>
    <row r="699" spans="2:10" x14ac:dyDescent="0.3">
      <c r="B699" s="74"/>
      <c r="E699" s="61"/>
      <c r="F699" s="61"/>
      <c r="G699" s="61"/>
      <c r="H699" s="61"/>
      <c r="I699" s="61"/>
      <c r="J699" s="62"/>
    </row>
    <row r="700" spans="2:10" x14ac:dyDescent="0.3">
      <c r="B700" s="74"/>
      <c r="E700" s="61"/>
      <c r="F700" s="61"/>
      <c r="G700" s="61"/>
      <c r="H700" s="61"/>
      <c r="I700" s="61"/>
      <c r="J700" s="62"/>
    </row>
    <row r="701" spans="2:10" x14ac:dyDescent="0.3">
      <c r="B701" s="74"/>
      <c r="E701" s="61"/>
      <c r="F701" s="61"/>
      <c r="G701" s="61"/>
      <c r="H701" s="61"/>
      <c r="I701" s="61"/>
      <c r="J701" s="62"/>
    </row>
    <row r="702" spans="2:10" x14ac:dyDescent="0.3">
      <c r="B702" s="74"/>
      <c r="E702" s="61"/>
      <c r="F702" s="61"/>
      <c r="G702" s="61"/>
      <c r="H702" s="61"/>
      <c r="I702" s="61"/>
      <c r="J702" s="62"/>
    </row>
    <row r="703" spans="2:10" x14ac:dyDescent="0.3">
      <c r="B703" s="74"/>
      <c r="E703" s="61"/>
      <c r="F703" s="61"/>
      <c r="G703" s="61"/>
      <c r="H703" s="61"/>
      <c r="I703" s="61"/>
      <c r="J703" s="62"/>
    </row>
    <row r="704" spans="2:10" x14ac:dyDescent="0.3">
      <c r="B704" s="74"/>
      <c r="E704" s="61"/>
      <c r="F704" s="61"/>
      <c r="G704" s="61"/>
      <c r="H704" s="61"/>
      <c r="I704" s="61"/>
      <c r="J704" s="62"/>
    </row>
    <row r="705" spans="2:10" x14ac:dyDescent="0.3">
      <c r="B705" s="74"/>
      <c r="E705" s="61"/>
      <c r="F705" s="61"/>
      <c r="G705" s="61"/>
      <c r="H705" s="61"/>
      <c r="I705" s="61"/>
      <c r="J705" s="62"/>
    </row>
    <row r="706" spans="2:10" x14ac:dyDescent="0.3">
      <c r="B706" s="74"/>
      <c r="E706" s="61"/>
      <c r="F706" s="61"/>
      <c r="G706" s="61"/>
      <c r="H706" s="61"/>
      <c r="I706" s="61"/>
      <c r="J706" s="62"/>
    </row>
    <row r="707" spans="2:10" x14ac:dyDescent="0.3">
      <c r="B707" s="74"/>
      <c r="E707" s="61"/>
      <c r="F707" s="61"/>
      <c r="G707" s="61"/>
      <c r="H707" s="61"/>
      <c r="I707" s="61"/>
      <c r="J707" s="62"/>
    </row>
    <row r="708" spans="2:10" x14ac:dyDescent="0.3">
      <c r="B708" s="74"/>
      <c r="E708" s="61"/>
      <c r="F708" s="61"/>
      <c r="G708" s="61"/>
      <c r="H708" s="61"/>
      <c r="I708" s="61"/>
      <c r="J708" s="62"/>
    </row>
    <row r="709" spans="2:10" x14ac:dyDescent="0.3">
      <c r="B709" s="74"/>
      <c r="E709" s="61"/>
      <c r="F709" s="61"/>
      <c r="G709" s="61"/>
      <c r="H709" s="61"/>
      <c r="I709" s="61"/>
      <c r="J709" s="62"/>
    </row>
    <row r="710" spans="2:10" x14ac:dyDescent="0.3">
      <c r="B710" s="74"/>
      <c r="E710" s="61"/>
      <c r="F710" s="61"/>
      <c r="G710" s="61"/>
      <c r="H710" s="61"/>
      <c r="I710" s="61"/>
      <c r="J710" s="62"/>
    </row>
    <row r="711" spans="2:10" x14ac:dyDescent="0.3">
      <c r="B711" s="74"/>
      <c r="E711" s="61"/>
      <c r="F711" s="61"/>
      <c r="G711" s="61"/>
      <c r="H711" s="61"/>
      <c r="I711" s="61"/>
      <c r="J711" s="62"/>
    </row>
    <row r="712" spans="2:10" x14ac:dyDescent="0.3">
      <c r="B712" s="74"/>
      <c r="E712" s="61"/>
      <c r="F712" s="61"/>
      <c r="G712" s="61"/>
      <c r="H712" s="61"/>
      <c r="I712" s="61"/>
      <c r="J712" s="62"/>
    </row>
    <row r="713" spans="2:10" x14ac:dyDescent="0.3">
      <c r="B713" s="74"/>
      <c r="E713" s="61"/>
      <c r="F713" s="61"/>
      <c r="G713" s="61"/>
      <c r="H713" s="61"/>
      <c r="I713" s="61"/>
      <c r="J713" s="62"/>
    </row>
    <row r="714" spans="2:10" x14ac:dyDescent="0.3">
      <c r="B714" s="74"/>
      <c r="E714" s="61"/>
      <c r="F714" s="61"/>
      <c r="G714" s="61"/>
      <c r="H714" s="61"/>
      <c r="I714" s="61"/>
      <c r="J714" s="62"/>
    </row>
    <row r="715" spans="2:10" x14ac:dyDescent="0.3">
      <c r="B715" s="74"/>
      <c r="E715" s="61"/>
      <c r="F715" s="61"/>
      <c r="G715" s="61"/>
      <c r="H715" s="61"/>
      <c r="I715" s="61"/>
      <c r="J715" s="62"/>
    </row>
    <row r="716" spans="2:10" x14ac:dyDescent="0.3">
      <c r="B716" s="74"/>
      <c r="E716" s="61"/>
      <c r="F716" s="61"/>
      <c r="G716" s="61"/>
      <c r="H716" s="61"/>
      <c r="I716" s="61"/>
      <c r="J716" s="62"/>
    </row>
    <row r="717" spans="2:10" x14ac:dyDescent="0.3">
      <c r="B717" s="74"/>
      <c r="E717" s="61"/>
      <c r="F717" s="61"/>
      <c r="G717" s="61"/>
      <c r="H717" s="61"/>
      <c r="I717" s="61"/>
      <c r="J717" s="62"/>
    </row>
    <row r="718" spans="2:10" x14ac:dyDescent="0.3">
      <c r="B718" s="74"/>
      <c r="E718" s="61"/>
      <c r="F718" s="61"/>
      <c r="G718" s="61"/>
      <c r="H718" s="61"/>
      <c r="I718" s="61"/>
      <c r="J718" s="62"/>
    </row>
    <row r="719" spans="2:10" x14ac:dyDescent="0.3">
      <c r="B719" s="74"/>
      <c r="E719" s="61"/>
      <c r="F719" s="61"/>
      <c r="G719" s="61"/>
      <c r="H719" s="61"/>
      <c r="I719" s="61"/>
      <c r="J719" s="62"/>
    </row>
    <row r="720" spans="2:10" x14ac:dyDescent="0.3">
      <c r="B720" s="74"/>
      <c r="E720" s="61"/>
      <c r="F720" s="61"/>
      <c r="G720" s="61"/>
      <c r="H720" s="61"/>
      <c r="I720" s="61"/>
      <c r="J720" s="62"/>
    </row>
    <row r="721" spans="2:10" x14ac:dyDescent="0.3">
      <c r="B721" s="74"/>
      <c r="E721" s="61"/>
      <c r="F721" s="61"/>
      <c r="G721" s="61"/>
      <c r="H721" s="61"/>
      <c r="I721" s="61"/>
      <c r="J721" s="62"/>
    </row>
    <row r="722" spans="2:10" x14ac:dyDescent="0.3">
      <c r="B722" s="74"/>
      <c r="E722" s="61"/>
      <c r="F722" s="61"/>
      <c r="G722" s="61"/>
      <c r="H722" s="61"/>
      <c r="I722" s="61"/>
      <c r="J722" s="62"/>
    </row>
    <row r="723" spans="2:10" x14ac:dyDescent="0.3">
      <c r="B723" s="74"/>
      <c r="E723" s="61"/>
      <c r="F723" s="61"/>
      <c r="G723" s="61"/>
      <c r="H723" s="61"/>
      <c r="I723" s="61"/>
      <c r="J723" s="62"/>
    </row>
    <row r="724" spans="2:10" x14ac:dyDescent="0.3">
      <c r="B724" s="74"/>
      <c r="E724" s="61"/>
      <c r="F724" s="61"/>
      <c r="G724" s="61"/>
      <c r="H724" s="61"/>
      <c r="I724" s="61"/>
      <c r="J724" s="62"/>
    </row>
    <row r="725" spans="2:10" x14ac:dyDescent="0.3">
      <c r="B725" s="74"/>
      <c r="E725" s="61"/>
      <c r="F725" s="61"/>
      <c r="G725" s="61"/>
      <c r="H725" s="61"/>
      <c r="I725" s="61"/>
      <c r="J725" s="62"/>
    </row>
    <row r="726" spans="2:10" x14ac:dyDescent="0.3">
      <c r="B726" s="74"/>
      <c r="E726" s="61"/>
      <c r="F726" s="61"/>
      <c r="G726" s="61"/>
      <c r="H726" s="61"/>
      <c r="I726" s="61"/>
      <c r="J726" s="62"/>
    </row>
    <row r="727" spans="2:10" x14ac:dyDescent="0.3">
      <c r="B727" s="74"/>
      <c r="E727" s="61"/>
      <c r="F727" s="61"/>
      <c r="G727" s="61"/>
      <c r="H727" s="61"/>
      <c r="I727" s="61"/>
      <c r="J727" s="62"/>
    </row>
    <row r="728" spans="2:10" x14ac:dyDescent="0.3">
      <c r="B728" s="74"/>
      <c r="E728" s="61"/>
      <c r="F728" s="61"/>
      <c r="G728" s="61"/>
      <c r="H728" s="61"/>
      <c r="I728" s="61"/>
      <c r="J728" s="62"/>
    </row>
    <row r="729" spans="2:10" x14ac:dyDescent="0.3">
      <c r="B729" s="74"/>
      <c r="E729" s="61"/>
      <c r="F729" s="61"/>
      <c r="G729" s="61"/>
      <c r="H729" s="61"/>
      <c r="I729" s="61"/>
      <c r="J729" s="62"/>
    </row>
    <row r="730" spans="2:10" x14ac:dyDescent="0.3">
      <c r="B730" s="74"/>
      <c r="E730" s="61"/>
      <c r="F730" s="61"/>
      <c r="G730" s="61"/>
      <c r="H730" s="61"/>
      <c r="I730" s="61"/>
      <c r="J730" s="62"/>
    </row>
    <row r="731" spans="2:10" x14ac:dyDescent="0.3">
      <c r="B731" s="74"/>
      <c r="E731" s="61"/>
      <c r="F731" s="61"/>
      <c r="G731" s="61"/>
      <c r="H731" s="61"/>
      <c r="I731" s="61"/>
      <c r="J731" s="62"/>
    </row>
    <row r="732" spans="2:10" x14ac:dyDescent="0.3">
      <c r="B732" s="74"/>
      <c r="E732" s="61"/>
      <c r="F732" s="61"/>
      <c r="G732" s="61"/>
      <c r="H732" s="61"/>
      <c r="I732" s="61"/>
      <c r="J732" s="62"/>
    </row>
    <row r="733" spans="2:10" x14ac:dyDescent="0.3">
      <c r="B733" s="74"/>
      <c r="E733" s="61"/>
      <c r="F733" s="61"/>
      <c r="G733" s="61"/>
      <c r="H733" s="61"/>
      <c r="I733" s="61"/>
      <c r="J733" s="62"/>
    </row>
    <row r="734" spans="2:10" x14ac:dyDescent="0.3">
      <c r="B734" s="74"/>
      <c r="E734" s="61"/>
      <c r="F734" s="61"/>
      <c r="G734" s="61"/>
      <c r="H734" s="61"/>
      <c r="I734" s="61"/>
      <c r="J734" s="62"/>
    </row>
    <row r="735" spans="2:10" x14ac:dyDescent="0.3">
      <c r="B735" s="74"/>
      <c r="E735" s="61"/>
      <c r="F735" s="61"/>
      <c r="G735" s="61"/>
      <c r="H735" s="61"/>
      <c r="I735" s="61"/>
      <c r="J735" s="62"/>
    </row>
    <row r="736" spans="2:10" x14ac:dyDescent="0.3">
      <c r="B736" s="74"/>
      <c r="E736" s="61"/>
      <c r="F736" s="61"/>
      <c r="G736" s="61"/>
      <c r="H736" s="61"/>
      <c r="I736" s="61"/>
      <c r="J736" s="62"/>
    </row>
    <row r="737" spans="2:10" x14ac:dyDescent="0.3">
      <c r="B737" s="74"/>
      <c r="E737" s="61"/>
      <c r="F737" s="61"/>
      <c r="G737" s="61"/>
      <c r="H737" s="61"/>
      <c r="I737" s="61"/>
      <c r="J737" s="62"/>
    </row>
    <row r="738" spans="2:10" x14ac:dyDescent="0.3">
      <c r="B738" s="74"/>
      <c r="E738" s="61"/>
      <c r="F738" s="61"/>
      <c r="G738" s="61"/>
      <c r="H738" s="61"/>
      <c r="I738" s="61"/>
      <c r="J738" s="62"/>
    </row>
    <row r="739" spans="2:10" x14ac:dyDescent="0.3">
      <c r="B739" s="74"/>
      <c r="E739" s="61"/>
      <c r="F739" s="61"/>
      <c r="G739" s="61"/>
      <c r="H739" s="61"/>
      <c r="I739" s="61"/>
      <c r="J739" s="62"/>
    </row>
    <row r="740" spans="2:10" x14ac:dyDescent="0.3">
      <c r="B740" s="74"/>
      <c r="E740" s="61"/>
      <c r="F740" s="61"/>
      <c r="G740" s="61"/>
      <c r="H740" s="61"/>
      <c r="I740" s="61"/>
      <c r="J740" s="62"/>
    </row>
    <row r="741" spans="2:10" x14ac:dyDescent="0.3">
      <c r="B741" s="74"/>
      <c r="E741" s="61"/>
      <c r="F741" s="61"/>
      <c r="G741" s="61"/>
      <c r="H741" s="61"/>
      <c r="I741" s="61"/>
      <c r="J741" s="62"/>
    </row>
    <row r="742" spans="2:10" x14ac:dyDescent="0.3">
      <c r="B742" s="74"/>
      <c r="E742" s="61"/>
      <c r="F742" s="61"/>
      <c r="G742" s="61"/>
      <c r="H742" s="61"/>
      <c r="I742" s="61"/>
      <c r="J742" s="62"/>
    </row>
    <row r="743" spans="2:10" x14ac:dyDescent="0.3">
      <c r="B743" s="74"/>
      <c r="E743" s="61"/>
      <c r="F743" s="61"/>
      <c r="G743" s="61"/>
      <c r="H743" s="61"/>
      <c r="I743" s="61"/>
      <c r="J743" s="62"/>
    </row>
    <row r="744" spans="2:10" x14ac:dyDescent="0.3">
      <c r="B744" s="74"/>
      <c r="E744" s="61"/>
      <c r="F744" s="61"/>
      <c r="G744" s="61"/>
      <c r="H744" s="61"/>
      <c r="I744" s="61"/>
      <c r="J744" s="62"/>
    </row>
    <row r="745" spans="2:10" x14ac:dyDescent="0.3">
      <c r="B745" s="74"/>
      <c r="E745" s="61"/>
      <c r="F745" s="61"/>
      <c r="G745" s="61"/>
      <c r="H745" s="61"/>
      <c r="I745" s="61"/>
      <c r="J745" s="62"/>
    </row>
    <row r="746" spans="2:10" x14ac:dyDescent="0.3">
      <c r="B746" s="74"/>
      <c r="E746" s="61"/>
      <c r="F746" s="61"/>
      <c r="G746" s="61"/>
      <c r="H746" s="61"/>
      <c r="I746" s="61"/>
      <c r="J746" s="62"/>
    </row>
    <row r="747" spans="2:10" x14ac:dyDescent="0.3">
      <c r="B747" s="74"/>
      <c r="E747" s="61"/>
      <c r="F747" s="61"/>
      <c r="G747" s="61"/>
      <c r="H747" s="61"/>
      <c r="I747" s="61"/>
      <c r="J747" s="62"/>
    </row>
    <row r="748" spans="2:10" x14ac:dyDescent="0.3">
      <c r="B748" s="74"/>
      <c r="E748" s="61"/>
      <c r="F748" s="61"/>
      <c r="G748" s="61"/>
      <c r="H748" s="61"/>
      <c r="I748" s="61"/>
      <c r="J748" s="62"/>
    </row>
    <row r="749" spans="2:10" x14ac:dyDescent="0.3">
      <c r="B749" s="74"/>
      <c r="E749" s="61"/>
      <c r="F749" s="61"/>
      <c r="G749" s="61"/>
      <c r="H749" s="61"/>
      <c r="I749" s="61"/>
      <c r="J749" s="62"/>
    </row>
    <row r="750" spans="2:10" x14ac:dyDescent="0.3">
      <c r="B750" s="74"/>
      <c r="E750" s="61"/>
      <c r="F750" s="61"/>
      <c r="G750" s="61"/>
      <c r="H750" s="61"/>
      <c r="I750" s="61"/>
      <c r="J750" s="62"/>
    </row>
  </sheetData>
  <mergeCells count="1364">
    <mergeCell ref="G64:H64"/>
    <mergeCell ref="I64:J64"/>
    <mergeCell ref="G63:J63"/>
    <mergeCell ref="A42:C42"/>
    <mergeCell ref="D42:E42"/>
    <mergeCell ref="G42:H42"/>
    <mergeCell ref="I42:J42"/>
    <mergeCell ref="G44:J44"/>
    <mergeCell ref="B9:C9"/>
    <mergeCell ref="D9:E9"/>
    <mergeCell ref="G9:H9"/>
    <mergeCell ref="I9:J9"/>
    <mergeCell ref="G10:J10"/>
    <mergeCell ref="A7:K7"/>
    <mergeCell ref="A8:C8"/>
    <mergeCell ref="D8:E8"/>
    <mergeCell ref="G8:H8"/>
    <mergeCell ref="I8:J8"/>
    <mergeCell ref="G56:J56"/>
    <mergeCell ref="G11:J11"/>
    <mergeCell ref="G12:K12"/>
    <mergeCell ref="A13:K13"/>
    <mergeCell ref="B23:C23"/>
    <mergeCell ref="D23:E23"/>
    <mergeCell ref="G23:H23"/>
    <mergeCell ref="I23:J23"/>
    <mergeCell ref="G22:H22"/>
    <mergeCell ref="G41:J41"/>
    <mergeCell ref="G16:J16"/>
    <mergeCell ref="G17:J17"/>
    <mergeCell ref="G18:K18"/>
    <mergeCell ref="A14:C14"/>
    <mergeCell ref="D14:E14"/>
    <mergeCell ref="G14:H14"/>
    <mergeCell ref="I14:J14"/>
    <mergeCell ref="B15:C15"/>
    <mergeCell ref="D15:E15"/>
    <mergeCell ref="I22:J22"/>
    <mergeCell ref="A19:K19"/>
    <mergeCell ref="A20:C20"/>
    <mergeCell ref="D20:E20"/>
    <mergeCell ref="G20:H20"/>
    <mergeCell ref="I20:J20"/>
    <mergeCell ref="B24:C24"/>
    <mergeCell ref="D24:E24"/>
    <mergeCell ref="G24:H24"/>
    <mergeCell ref="I24:J24"/>
    <mergeCell ref="B21:C21"/>
    <mergeCell ref="D21:E21"/>
    <mergeCell ref="G21:H21"/>
    <mergeCell ref="I21:J21"/>
    <mergeCell ref="B22:C22"/>
    <mergeCell ref="D22:E22"/>
    <mergeCell ref="G15:H15"/>
    <mergeCell ref="I15:J15"/>
    <mergeCell ref="D28:E28"/>
    <mergeCell ref="G28:H28"/>
    <mergeCell ref="I28:J28"/>
    <mergeCell ref="G25:J25"/>
    <mergeCell ref="A26:C26"/>
    <mergeCell ref="D26:E26"/>
    <mergeCell ref="G26:H26"/>
    <mergeCell ref="I26:J26"/>
    <mergeCell ref="G29:J29"/>
    <mergeCell ref="A30:C30"/>
    <mergeCell ref="D30:E30"/>
    <mergeCell ref="G30:H30"/>
    <mergeCell ref="I30:J30"/>
    <mergeCell ref="B27:C27"/>
    <mergeCell ref="D27:E27"/>
    <mergeCell ref="G27:H27"/>
    <mergeCell ref="I27:J27"/>
    <mergeCell ref="B28:C28"/>
    <mergeCell ref="D43:E43"/>
    <mergeCell ref="G33:J33"/>
    <mergeCell ref="G34:K34"/>
    <mergeCell ref="A35:K35"/>
    <mergeCell ref="B31:C31"/>
    <mergeCell ref="D31:E31"/>
    <mergeCell ref="G31:H31"/>
    <mergeCell ref="I31:J31"/>
    <mergeCell ref="G32:J32"/>
    <mergeCell ref="A36:C36"/>
    <mergeCell ref="D36:E36"/>
    <mergeCell ref="G36:H36"/>
    <mergeCell ref="I36:J36"/>
    <mergeCell ref="B37:C37"/>
    <mergeCell ref="D37:E37"/>
    <mergeCell ref="G37:H37"/>
    <mergeCell ref="I37:J37"/>
    <mergeCell ref="B46:C46"/>
    <mergeCell ref="D46:E46"/>
    <mergeCell ref="G46:H46"/>
    <mergeCell ref="I46:J46"/>
    <mergeCell ref="B47:C47"/>
    <mergeCell ref="B50:C50"/>
    <mergeCell ref="D50:E50"/>
    <mergeCell ref="G50:H50"/>
    <mergeCell ref="I50:J50"/>
    <mergeCell ref="B51:C51"/>
    <mergeCell ref="D51:E51"/>
    <mergeCell ref="G51:H51"/>
    <mergeCell ref="I51:J51"/>
    <mergeCell ref="G43:H43"/>
    <mergeCell ref="I43:J43"/>
    <mergeCell ref="B38:C38"/>
    <mergeCell ref="D38:E38"/>
    <mergeCell ref="G38:H38"/>
    <mergeCell ref="I38:J38"/>
    <mergeCell ref="B39:C39"/>
    <mergeCell ref="D39:E39"/>
    <mergeCell ref="G39:H39"/>
    <mergeCell ref="I39:J39"/>
    <mergeCell ref="A45:C45"/>
    <mergeCell ref="D45:E45"/>
    <mergeCell ref="G45:H45"/>
    <mergeCell ref="I45:J45"/>
    <mergeCell ref="B40:C40"/>
    <mergeCell ref="D40:E40"/>
    <mergeCell ref="G40:H40"/>
    <mergeCell ref="I40:J40"/>
    <mergeCell ref="B43:C43"/>
    <mergeCell ref="G57:K57"/>
    <mergeCell ref="B52:C52"/>
    <mergeCell ref="D52:E52"/>
    <mergeCell ref="G52:H52"/>
    <mergeCell ref="I52:J52"/>
    <mergeCell ref="B53:C53"/>
    <mergeCell ref="D53:E53"/>
    <mergeCell ref="G53:H53"/>
    <mergeCell ref="I53:J53"/>
    <mergeCell ref="D47:E47"/>
    <mergeCell ref="G47:H47"/>
    <mergeCell ref="I47:J47"/>
    <mergeCell ref="A58:K58"/>
    <mergeCell ref="A59:C59"/>
    <mergeCell ref="D59:E59"/>
    <mergeCell ref="G59:H59"/>
    <mergeCell ref="I59:J59"/>
    <mergeCell ref="G54:J54"/>
    <mergeCell ref="G55:J55"/>
    <mergeCell ref="G48:J48"/>
    <mergeCell ref="A49:C49"/>
    <mergeCell ref="D49:E49"/>
    <mergeCell ref="G49:H49"/>
    <mergeCell ref="I49:J49"/>
    <mergeCell ref="I61:J61"/>
    <mergeCell ref="G72:J72"/>
    <mergeCell ref="A73:C73"/>
    <mergeCell ref="D73:E73"/>
    <mergeCell ref="G73:H73"/>
    <mergeCell ref="I73:J73"/>
    <mergeCell ref="B70:C70"/>
    <mergeCell ref="D70:E70"/>
    <mergeCell ref="G70:H70"/>
    <mergeCell ref="I70:J70"/>
    <mergeCell ref="D65:E65"/>
    <mergeCell ref="G65:H65"/>
    <mergeCell ref="I65:J65"/>
    <mergeCell ref="B60:C60"/>
    <mergeCell ref="D60:E60"/>
    <mergeCell ref="G60:H60"/>
    <mergeCell ref="I60:J60"/>
    <mergeCell ref="B61:C61"/>
    <mergeCell ref="D61:E61"/>
    <mergeCell ref="G61:H61"/>
    <mergeCell ref="B66:C66"/>
    <mergeCell ref="D66:E66"/>
    <mergeCell ref="G66:H66"/>
    <mergeCell ref="I66:J66"/>
    <mergeCell ref="G67:J67"/>
    <mergeCell ref="B62:C62"/>
    <mergeCell ref="D62:E62"/>
    <mergeCell ref="G62:H62"/>
    <mergeCell ref="I62:J62"/>
    <mergeCell ref="B65:C65"/>
    <mergeCell ref="A64:C64"/>
    <mergeCell ref="D64:E64"/>
    <mergeCell ref="G69:H69"/>
    <mergeCell ref="I69:J69"/>
    <mergeCell ref="A80:C80"/>
    <mergeCell ref="D80:E80"/>
    <mergeCell ref="G80:H80"/>
    <mergeCell ref="I80:J80"/>
    <mergeCell ref="B74:C74"/>
    <mergeCell ref="D74:E74"/>
    <mergeCell ref="G74:H74"/>
    <mergeCell ref="I74:J74"/>
    <mergeCell ref="B71:C71"/>
    <mergeCell ref="D71:E71"/>
    <mergeCell ref="G71:H71"/>
    <mergeCell ref="I71:J71"/>
    <mergeCell ref="A68:C68"/>
    <mergeCell ref="D68:E68"/>
    <mergeCell ref="G68:H68"/>
    <mergeCell ref="I68:J68"/>
    <mergeCell ref="B69:C69"/>
    <mergeCell ref="D69:E69"/>
    <mergeCell ref="G77:J77"/>
    <mergeCell ref="B85:C85"/>
    <mergeCell ref="D85:E85"/>
    <mergeCell ref="G85:H85"/>
    <mergeCell ref="I85:J85"/>
    <mergeCell ref="G82:J82"/>
    <mergeCell ref="A83:C83"/>
    <mergeCell ref="D83:E83"/>
    <mergeCell ref="G83:H83"/>
    <mergeCell ref="I83:J83"/>
    <mergeCell ref="G75:J75"/>
    <mergeCell ref="G86:J86"/>
    <mergeCell ref="A87:C87"/>
    <mergeCell ref="D87:E87"/>
    <mergeCell ref="G87:H87"/>
    <mergeCell ref="I87:J87"/>
    <mergeCell ref="B84:C84"/>
    <mergeCell ref="D84:E84"/>
    <mergeCell ref="G84:H84"/>
    <mergeCell ref="I84:J84"/>
    <mergeCell ref="B81:C81"/>
    <mergeCell ref="D81:E81"/>
    <mergeCell ref="G81:H81"/>
    <mergeCell ref="I81:J81"/>
    <mergeCell ref="G76:J76"/>
    <mergeCell ref="G78:K78"/>
    <mergeCell ref="A79:K79"/>
    <mergeCell ref="I89:J89"/>
    <mergeCell ref="G103:J103"/>
    <mergeCell ref="A104:C104"/>
    <mergeCell ref="D104:E104"/>
    <mergeCell ref="G104:H104"/>
    <mergeCell ref="I104:J104"/>
    <mergeCell ref="A101:C101"/>
    <mergeCell ref="D101:E101"/>
    <mergeCell ref="G101:H101"/>
    <mergeCell ref="I101:J101"/>
    <mergeCell ref="G90:J90"/>
    <mergeCell ref="G91:J91"/>
    <mergeCell ref="B88:C88"/>
    <mergeCell ref="D88:E88"/>
    <mergeCell ref="G88:H88"/>
    <mergeCell ref="I88:J88"/>
    <mergeCell ref="B89:C89"/>
    <mergeCell ref="D89:E89"/>
    <mergeCell ref="G89:H89"/>
    <mergeCell ref="B96:C96"/>
    <mergeCell ref="D96:E96"/>
    <mergeCell ref="G96:H96"/>
    <mergeCell ref="I96:J96"/>
    <mergeCell ref="G97:J97"/>
    <mergeCell ref="A94:K94"/>
    <mergeCell ref="A95:C95"/>
    <mergeCell ref="D95:E95"/>
    <mergeCell ref="G95:H95"/>
    <mergeCell ref="I95:J95"/>
    <mergeCell ref="G92:J92"/>
    <mergeCell ref="G108:H108"/>
    <mergeCell ref="I108:J108"/>
    <mergeCell ref="B109:C109"/>
    <mergeCell ref="D109:E109"/>
    <mergeCell ref="G109:H109"/>
    <mergeCell ref="I109:J109"/>
    <mergeCell ref="B110:C110"/>
    <mergeCell ref="D110:E110"/>
    <mergeCell ref="G110:H110"/>
    <mergeCell ref="I110:J110"/>
    <mergeCell ref="B102:C102"/>
    <mergeCell ref="D102:E102"/>
    <mergeCell ref="G102:H102"/>
    <mergeCell ref="I102:J102"/>
    <mergeCell ref="G98:J98"/>
    <mergeCell ref="G99:K99"/>
    <mergeCell ref="A100:K100"/>
    <mergeCell ref="D111:E111"/>
    <mergeCell ref="G111:H111"/>
    <mergeCell ref="I111:J111"/>
    <mergeCell ref="G112:J112"/>
    <mergeCell ref="B122:C122"/>
    <mergeCell ref="G122:H122"/>
    <mergeCell ref="I122:J122"/>
    <mergeCell ref="B118:C118"/>
    <mergeCell ref="G118:H118"/>
    <mergeCell ref="I118:J118"/>
    <mergeCell ref="K116:K117"/>
    <mergeCell ref="G117:H117"/>
    <mergeCell ref="I117:J117"/>
    <mergeCell ref="G113:J113"/>
    <mergeCell ref="G114:K114"/>
    <mergeCell ref="A115:K115"/>
    <mergeCell ref="B105:C105"/>
    <mergeCell ref="D105:E105"/>
    <mergeCell ref="G105:H105"/>
    <mergeCell ref="I105:J105"/>
    <mergeCell ref="G106:J106"/>
    <mergeCell ref="A116:C117"/>
    <mergeCell ref="D116:D117"/>
    <mergeCell ref="E116:F116"/>
    <mergeCell ref="G116:J116"/>
    <mergeCell ref="B111:C111"/>
    <mergeCell ref="A107:C107"/>
    <mergeCell ref="D107:E107"/>
    <mergeCell ref="G107:H107"/>
    <mergeCell ref="I107:J107"/>
    <mergeCell ref="B108:C108"/>
    <mergeCell ref="D108:E108"/>
    <mergeCell ref="G131:J131"/>
    <mergeCell ref="G124:J124"/>
    <mergeCell ref="A125:E125"/>
    <mergeCell ref="G125:H125"/>
    <mergeCell ref="I125:J125"/>
    <mergeCell ref="B126:E126"/>
    <mergeCell ref="G126:H126"/>
    <mergeCell ref="I126:J126"/>
    <mergeCell ref="B119:C119"/>
    <mergeCell ref="G119:H119"/>
    <mergeCell ref="I119:J119"/>
    <mergeCell ref="G132:J132"/>
    <mergeCell ref="G133:J133"/>
    <mergeCell ref="G134:K134"/>
    <mergeCell ref="G127:J127"/>
    <mergeCell ref="G128:J128"/>
    <mergeCell ref="G129:J129"/>
    <mergeCell ref="G130:J130"/>
    <mergeCell ref="B123:C123"/>
    <mergeCell ref="G123:H123"/>
    <mergeCell ref="I123:J123"/>
    <mergeCell ref="B120:C120"/>
    <mergeCell ref="G120:H120"/>
    <mergeCell ref="I120:J120"/>
    <mergeCell ref="B121:C121"/>
    <mergeCell ref="G121:H121"/>
    <mergeCell ref="I121:J121"/>
    <mergeCell ref="A135:K135"/>
    <mergeCell ref="A136:C137"/>
    <mergeCell ref="D136:D137"/>
    <mergeCell ref="E136:F136"/>
    <mergeCell ref="G136:J136"/>
    <mergeCell ref="K136:K137"/>
    <mergeCell ref="G137:H137"/>
    <mergeCell ref="I137:J137"/>
    <mergeCell ref="B138:C138"/>
    <mergeCell ref="G138:H138"/>
    <mergeCell ref="I138:J138"/>
    <mergeCell ref="B139:C139"/>
    <mergeCell ref="G139:H139"/>
    <mergeCell ref="I139:J139"/>
    <mergeCell ref="G145:J145"/>
    <mergeCell ref="G146:K146"/>
    <mergeCell ref="A147:K147"/>
    <mergeCell ref="G140:J140"/>
    <mergeCell ref="G141:J141"/>
    <mergeCell ref="G142:J142"/>
    <mergeCell ref="G143:J143"/>
    <mergeCell ref="G144:J144"/>
    <mergeCell ref="A148:C149"/>
    <mergeCell ref="D148:D149"/>
    <mergeCell ref="E148:F148"/>
    <mergeCell ref="G148:J148"/>
    <mergeCell ref="K148:K149"/>
    <mergeCell ref="G149:H149"/>
    <mergeCell ref="I149:J149"/>
    <mergeCell ref="G153:J153"/>
    <mergeCell ref="G154:J154"/>
    <mergeCell ref="G155:J155"/>
    <mergeCell ref="G156:J156"/>
    <mergeCell ref="G157:J157"/>
    <mergeCell ref="B150:C150"/>
    <mergeCell ref="G150:H150"/>
    <mergeCell ref="I150:J150"/>
    <mergeCell ref="G151:J151"/>
    <mergeCell ref="G152:J152"/>
    <mergeCell ref="G158:K158"/>
    <mergeCell ref="A159:K159"/>
    <mergeCell ref="A160:C161"/>
    <mergeCell ref="D160:D161"/>
    <mergeCell ref="E160:F160"/>
    <mergeCell ref="G160:J160"/>
    <mergeCell ref="K160:K161"/>
    <mergeCell ref="G161:H161"/>
    <mergeCell ref="I161:J161"/>
    <mergeCell ref="G165:J165"/>
    <mergeCell ref="G166:J166"/>
    <mergeCell ref="G167:J167"/>
    <mergeCell ref="G168:J168"/>
    <mergeCell ref="B162:C162"/>
    <mergeCell ref="G162:H162"/>
    <mergeCell ref="I162:J162"/>
    <mergeCell ref="G163:J163"/>
    <mergeCell ref="G164:J164"/>
    <mergeCell ref="B176:E176"/>
    <mergeCell ref="G176:H176"/>
    <mergeCell ref="I176:J176"/>
    <mergeCell ref="G177:J177"/>
    <mergeCell ref="G178:J178"/>
    <mergeCell ref="G184:K184"/>
    <mergeCell ref="A185:K185"/>
    <mergeCell ref="A186:C187"/>
    <mergeCell ref="D186:D187"/>
    <mergeCell ref="E186:F186"/>
    <mergeCell ref="G186:J186"/>
    <mergeCell ref="K186:K187"/>
    <mergeCell ref="G187:H187"/>
    <mergeCell ref="I187:J187"/>
    <mergeCell ref="G169:K169"/>
    <mergeCell ref="A170:K170"/>
    <mergeCell ref="A171:C172"/>
    <mergeCell ref="D171:D172"/>
    <mergeCell ref="E171:F171"/>
    <mergeCell ref="G171:J171"/>
    <mergeCell ref="K171:K172"/>
    <mergeCell ref="G172:H172"/>
    <mergeCell ref="I172:J172"/>
    <mergeCell ref="B173:C173"/>
    <mergeCell ref="G173:H173"/>
    <mergeCell ref="I173:J173"/>
    <mergeCell ref="G174:J174"/>
    <mergeCell ref="A175:E175"/>
    <mergeCell ref="G175:H175"/>
    <mergeCell ref="I175:J175"/>
    <mergeCell ref="G179:J179"/>
    <mergeCell ref="G180:J180"/>
    <mergeCell ref="G181:J181"/>
    <mergeCell ref="G182:J182"/>
    <mergeCell ref="G183:J183"/>
    <mergeCell ref="B188:C188"/>
    <mergeCell ref="G188:H188"/>
    <mergeCell ref="I188:J188"/>
    <mergeCell ref="G189:J189"/>
    <mergeCell ref="A190:E190"/>
    <mergeCell ref="G190:H190"/>
    <mergeCell ref="I190:J190"/>
    <mergeCell ref="G194:J194"/>
    <mergeCell ref="G195:J195"/>
    <mergeCell ref="G196:J196"/>
    <mergeCell ref="G197:J197"/>
    <mergeCell ref="G198:J198"/>
    <mergeCell ref="B191:E191"/>
    <mergeCell ref="G191:H191"/>
    <mergeCell ref="I191:J191"/>
    <mergeCell ref="G192:J192"/>
    <mergeCell ref="G193:J193"/>
    <mergeCell ref="B204:C204"/>
    <mergeCell ref="G204:H204"/>
    <mergeCell ref="I204:J204"/>
    <mergeCell ref="B205:C205"/>
    <mergeCell ref="G205:H205"/>
    <mergeCell ref="I205:J205"/>
    <mergeCell ref="B207:C207"/>
    <mergeCell ref="G207:H207"/>
    <mergeCell ref="I207:J207"/>
    <mergeCell ref="G208:J208"/>
    <mergeCell ref="A209:E209"/>
    <mergeCell ref="G209:H209"/>
    <mergeCell ref="I209:J209"/>
    <mergeCell ref="G213:J213"/>
    <mergeCell ref="G214:J214"/>
    <mergeCell ref="G199:K199"/>
    <mergeCell ref="A200:K200"/>
    <mergeCell ref="A201:C202"/>
    <mergeCell ref="D201:D202"/>
    <mergeCell ref="E201:F201"/>
    <mergeCell ref="G201:J201"/>
    <mergeCell ref="K201:K202"/>
    <mergeCell ref="G202:H202"/>
    <mergeCell ref="I202:J202"/>
    <mergeCell ref="B203:C203"/>
    <mergeCell ref="G203:H203"/>
    <mergeCell ref="I203:J203"/>
    <mergeCell ref="G215:J215"/>
    <mergeCell ref="G216:J216"/>
    <mergeCell ref="B206:C206"/>
    <mergeCell ref="G206:H206"/>
    <mergeCell ref="I206:J206"/>
    <mergeCell ref="G217:J217"/>
    <mergeCell ref="B210:E210"/>
    <mergeCell ref="G210:H210"/>
    <mergeCell ref="I210:J210"/>
    <mergeCell ref="G211:J211"/>
    <mergeCell ref="G212:J212"/>
    <mergeCell ref="G218:K218"/>
    <mergeCell ref="A219:K219"/>
    <mergeCell ref="A220:C221"/>
    <mergeCell ref="D220:D221"/>
    <mergeCell ref="E220:F220"/>
    <mergeCell ref="G220:J220"/>
    <mergeCell ref="K220:K221"/>
    <mergeCell ref="G221:H221"/>
    <mergeCell ref="I221:J221"/>
    <mergeCell ref="G225:J225"/>
    <mergeCell ref="G226:J226"/>
    <mergeCell ref="G227:J227"/>
    <mergeCell ref="G228:J228"/>
    <mergeCell ref="G229:J229"/>
    <mergeCell ref="B222:C222"/>
    <mergeCell ref="G222:H222"/>
    <mergeCell ref="I222:J222"/>
    <mergeCell ref="G223:J223"/>
    <mergeCell ref="G224:J224"/>
    <mergeCell ref="G246:J246"/>
    <mergeCell ref="G247:J247"/>
    <mergeCell ref="G230:K230"/>
    <mergeCell ref="A231:K231"/>
    <mergeCell ref="A232:C233"/>
    <mergeCell ref="D232:D233"/>
    <mergeCell ref="E232:F232"/>
    <mergeCell ref="G232:J232"/>
    <mergeCell ref="K232:K233"/>
    <mergeCell ref="G233:H233"/>
    <mergeCell ref="I233:J233"/>
    <mergeCell ref="G237:J237"/>
    <mergeCell ref="G238:J238"/>
    <mergeCell ref="G239:J239"/>
    <mergeCell ref="G240:J240"/>
    <mergeCell ref="B234:C234"/>
    <mergeCell ref="G234:H234"/>
    <mergeCell ref="I234:J234"/>
    <mergeCell ref="G235:J235"/>
    <mergeCell ref="G236:J236"/>
    <mergeCell ref="G253:K253"/>
    <mergeCell ref="A254:K254"/>
    <mergeCell ref="A255:C256"/>
    <mergeCell ref="D255:D256"/>
    <mergeCell ref="E255:F255"/>
    <mergeCell ref="G255:J255"/>
    <mergeCell ref="K255:K256"/>
    <mergeCell ref="G256:H256"/>
    <mergeCell ref="I256:J256"/>
    <mergeCell ref="B257:C257"/>
    <mergeCell ref="G257:H257"/>
    <mergeCell ref="I257:J257"/>
    <mergeCell ref="B258:C258"/>
    <mergeCell ref="G258:H258"/>
    <mergeCell ref="I258:J258"/>
    <mergeCell ref="G241:K241"/>
    <mergeCell ref="A242:K242"/>
    <mergeCell ref="A243:C244"/>
    <mergeCell ref="D243:D244"/>
    <mergeCell ref="E243:F243"/>
    <mergeCell ref="G243:J243"/>
    <mergeCell ref="K243:K244"/>
    <mergeCell ref="G244:H244"/>
    <mergeCell ref="I244:J244"/>
    <mergeCell ref="G248:J248"/>
    <mergeCell ref="G249:J249"/>
    <mergeCell ref="G250:J250"/>
    <mergeCell ref="G251:J251"/>
    <mergeCell ref="G252:J252"/>
    <mergeCell ref="B245:C245"/>
    <mergeCell ref="G245:H245"/>
    <mergeCell ref="I245:J245"/>
    <mergeCell ref="G275:H275"/>
    <mergeCell ref="I275:J275"/>
    <mergeCell ref="G276:J276"/>
    <mergeCell ref="G273:J273"/>
    <mergeCell ref="A274:C274"/>
    <mergeCell ref="E274:F274"/>
    <mergeCell ref="G274:H274"/>
    <mergeCell ref="I274:J274"/>
    <mergeCell ref="B259:C259"/>
    <mergeCell ref="G259:H259"/>
    <mergeCell ref="I259:J259"/>
    <mergeCell ref="B260:C260"/>
    <mergeCell ref="G260:H260"/>
    <mergeCell ref="I260:J260"/>
    <mergeCell ref="B261:C261"/>
    <mergeCell ref="G261:H261"/>
    <mergeCell ref="I261:J261"/>
    <mergeCell ref="B262:C262"/>
    <mergeCell ref="G262:H262"/>
    <mergeCell ref="I262:J262"/>
    <mergeCell ref="G263:J263"/>
    <mergeCell ref="A264:E264"/>
    <mergeCell ref="G264:H264"/>
    <mergeCell ref="I264:J264"/>
    <mergeCell ref="B265:E265"/>
    <mergeCell ref="G265:H265"/>
    <mergeCell ref="I265:J265"/>
    <mergeCell ref="G282:J282"/>
    <mergeCell ref="A277:B278"/>
    <mergeCell ref="C277:C278"/>
    <mergeCell ref="D277:D278"/>
    <mergeCell ref="E277:F277"/>
    <mergeCell ref="G277:H277"/>
    <mergeCell ref="A284:K284"/>
    <mergeCell ref="A285:C286"/>
    <mergeCell ref="D285:D286"/>
    <mergeCell ref="E285:F285"/>
    <mergeCell ref="G285:J285"/>
    <mergeCell ref="K285:K286"/>
    <mergeCell ref="G286:H286"/>
    <mergeCell ref="I286:J286"/>
    <mergeCell ref="G266:J266"/>
    <mergeCell ref="G267:J267"/>
    <mergeCell ref="G268:J268"/>
    <mergeCell ref="G269:J269"/>
    <mergeCell ref="G270:J270"/>
    <mergeCell ref="G283:K283"/>
    <mergeCell ref="I277:J277"/>
    <mergeCell ref="K277:K278"/>
    <mergeCell ref="G280:J280"/>
    <mergeCell ref="G281:J281"/>
    <mergeCell ref="A271:E271"/>
    <mergeCell ref="G271:H271"/>
    <mergeCell ref="I271:J271"/>
    <mergeCell ref="B272:E272"/>
    <mergeCell ref="G272:H272"/>
    <mergeCell ref="I272:J272"/>
    <mergeCell ref="B275:C275"/>
    <mergeCell ref="E275:F275"/>
    <mergeCell ref="G293:J293"/>
    <mergeCell ref="A301:E301"/>
    <mergeCell ref="G301:H301"/>
    <mergeCell ref="I301:J301"/>
    <mergeCell ref="B302:E302"/>
    <mergeCell ref="G302:H302"/>
    <mergeCell ref="I302:J302"/>
    <mergeCell ref="B287:C287"/>
    <mergeCell ref="G287:H287"/>
    <mergeCell ref="I287:J287"/>
    <mergeCell ref="B288:C288"/>
    <mergeCell ref="G288:H288"/>
    <mergeCell ref="I288:J288"/>
    <mergeCell ref="B289:C289"/>
    <mergeCell ref="G289:H289"/>
    <mergeCell ref="I289:J289"/>
    <mergeCell ref="B290:C290"/>
    <mergeCell ref="G290:H290"/>
    <mergeCell ref="I290:J290"/>
    <mergeCell ref="B291:C291"/>
    <mergeCell ref="G291:H291"/>
    <mergeCell ref="I291:J291"/>
    <mergeCell ref="B292:C292"/>
    <mergeCell ref="G292:H292"/>
    <mergeCell ref="I292:J292"/>
    <mergeCell ref="G303:J303"/>
    <mergeCell ref="A304:E304"/>
    <mergeCell ref="G304:H304"/>
    <mergeCell ref="I304:J304"/>
    <mergeCell ref="B305:E305"/>
    <mergeCell ref="B308:C308"/>
    <mergeCell ref="E308:F308"/>
    <mergeCell ref="G308:H308"/>
    <mergeCell ref="I308:J308"/>
    <mergeCell ref="B309:C309"/>
    <mergeCell ref="E309:F309"/>
    <mergeCell ref="G309:H309"/>
    <mergeCell ref="I309:J309"/>
    <mergeCell ref="A294:E294"/>
    <mergeCell ref="G294:H294"/>
    <mergeCell ref="I294:J294"/>
    <mergeCell ref="B295:E295"/>
    <mergeCell ref="G295:H295"/>
    <mergeCell ref="I295:J295"/>
    <mergeCell ref="G296:J296"/>
    <mergeCell ref="G297:J297"/>
    <mergeCell ref="G298:J298"/>
    <mergeCell ref="G299:J299"/>
    <mergeCell ref="G300:J300"/>
    <mergeCell ref="A311:B312"/>
    <mergeCell ref="C311:C312"/>
    <mergeCell ref="D311:D312"/>
    <mergeCell ref="E311:F311"/>
    <mergeCell ref="G311:H311"/>
    <mergeCell ref="I311:J311"/>
    <mergeCell ref="I321:J321"/>
    <mergeCell ref="K311:K312"/>
    <mergeCell ref="G315:J315"/>
    <mergeCell ref="G316:J316"/>
    <mergeCell ref="G317:J317"/>
    <mergeCell ref="G310:J310"/>
    <mergeCell ref="G305:H305"/>
    <mergeCell ref="I305:J305"/>
    <mergeCell ref="G318:K318"/>
    <mergeCell ref="A319:K319"/>
    <mergeCell ref="A320:C321"/>
    <mergeCell ref="D320:D321"/>
    <mergeCell ref="E320:F320"/>
    <mergeCell ref="G320:J320"/>
    <mergeCell ref="K320:K321"/>
    <mergeCell ref="G321:H321"/>
    <mergeCell ref="G306:J306"/>
    <mergeCell ref="A307:C307"/>
    <mergeCell ref="E307:F307"/>
    <mergeCell ref="G307:H307"/>
    <mergeCell ref="I307:J307"/>
    <mergeCell ref="G325:J325"/>
    <mergeCell ref="G326:J326"/>
    <mergeCell ref="G327:J327"/>
    <mergeCell ref="G328:J328"/>
    <mergeCell ref="G329:J329"/>
    <mergeCell ref="B322:C322"/>
    <mergeCell ref="G322:H322"/>
    <mergeCell ref="I322:J322"/>
    <mergeCell ref="G323:J323"/>
    <mergeCell ref="G324:J324"/>
    <mergeCell ref="G330:K330"/>
    <mergeCell ref="A331:K331"/>
    <mergeCell ref="A332:C333"/>
    <mergeCell ref="D332:D333"/>
    <mergeCell ref="E332:F332"/>
    <mergeCell ref="G332:J332"/>
    <mergeCell ref="K332:K333"/>
    <mergeCell ref="G333:H333"/>
    <mergeCell ref="I333:J333"/>
    <mergeCell ref="B345:C345"/>
    <mergeCell ref="G345:H345"/>
    <mergeCell ref="I345:J345"/>
    <mergeCell ref="G346:J346"/>
    <mergeCell ref="G347:J347"/>
    <mergeCell ref="G352:K352"/>
    <mergeCell ref="A353:K353"/>
    <mergeCell ref="A354:C354"/>
    <mergeCell ref="D354:E354"/>
    <mergeCell ref="G354:H354"/>
    <mergeCell ref="I354:J354"/>
    <mergeCell ref="G337:J337"/>
    <mergeCell ref="G338:J338"/>
    <mergeCell ref="G339:J339"/>
    <mergeCell ref="G340:J340"/>
    <mergeCell ref="B334:C334"/>
    <mergeCell ref="G334:H334"/>
    <mergeCell ref="I334:J334"/>
    <mergeCell ref="G335:J335"/>
    <mergeCell ref="G336:J336"/>
    <mergeCell ref="G341:K341"/>
    <mergeCell ref="A342:K342"/>
    <mergeCell ref="A343:C344"/>
    <mergeCell ref="D343:D344"/>
    <mergeCell ref="E343:F343"/>
    <mergeCell ref="G343:J343"/>
    <mergeCell ref="K343:K344"/>
    <mergeCell ref="G344:H344"/>
    <mergeCell ref="I344:J344"/>
    <mergeCell ref="G357:J357"/>
    <mergeCell ref="G358:K358"/>
    <mergeCell ref="A359:K359"/>
    <mergeCell ref="B355:C355"/>
    <mergeCell ref="D355:E355"/>
    <mergeCell ref="G355:H355"/>
    <mergeCell ref="I355:J355"/>
    <mergeCell ref="G356:J356"/>
    <mergeCell ref="A360:C360"/>
    <mergeCell ref="D360:E360"/>
    <mergeCell ref="G360:H360"/>
    <mergeCell ref="I360:J360"/>
    <mergeCell ref="B361:C361"/>
    <mergeCell ref="D361:E361"/>
    <mergeCell ref="G361:H361"/>
    <mergeCell ref="I361:J361"/>
    <mergeCell ref="G348:J348"/>
    <mergeCell ref="G349:J349"/>
    <mergeCell ref="G350:J350"/>
    <mergeCell ref="G351:J351"/>
    <mergeCell ref="K377:K378"/>
    <mergeCell ref="G378:H378"/>
    <mergeCell ref="I378:J378"/>
    <mergeCell ref="B379:C379"/>
    <mergeCell ref="G379:H379"/>
    <mergeCell ref="I379:J379"/>
    <mergeCell ref="B380:C380"/>
    <mergeCell ref="G380:H380"/>
    <mergeCell ref="I380:J380"/>
    <mergeCell ref="I382:J382"/>
    <mergeCell ref="B383:E383"/>
    <mergeCell ref="G383:H383"/>
    <mergeCell ref="I383:J383"/>
    <mergeCell ref="K366:K367"/>
    <mergeCell ref="G367:H367"/>
    <mergeCell ref="I367:J367"/>
    <mergeCell ref="G362:J362"/>
    <mergeCell ref="G363:J363"/>
    <mergeCell ref="G364:K364"/>
    <mergeCell ref="B368:C368"/>
    <mergeCell ref="G368:H368"/>
    <mergeCell ref="I368:J368"/>
    <mergeCell ref="G369:J369"/>
    <mergeCell ref="G370:J370"/>
    <mergeCell ref="A365:K365"/>
    <mergeCell ref="A366:C367"/>
    <mergeCell ref="D366:D367"/>
    <mergeCell ref="E366:F366"/>
    <mergeCell ref="G366:J366"/>
    <mergeCell ref="G398:H398"/>
    <mergeCell ref="I398:J398"/>
    <mergeCell ref="G397:H397"/>
    <mergeCell ref="I397:J397"/>
    <mergeCell ref="G391:J391"/>
    <mergeCell ref="B390:E390"/>
    <mergeCell ref="G390:H390"/>
    <mergeCell ref="I390:J390"/>
    <mergeCell ref="G384:J384"/>
    <mergeCell ref="G385:J385"/>
    <mergeCell ref="G386:J386"/>
    <mergeCell ref="G387:J387"/>
    <mergeCell ref="G388:J388"/>
    <mergeCell ref="B400:C400"/>
    <mergeCell ref="G400:H400"/>
    <mergeCell ref="I400:J400"/>
    <mergeCell ref="G371:J371"/>
    <mergeCell ref="G372:J372"/>
    <mergeCell ref="G373:J373"/>
    <mergeCell ref="G374:J374"/>
    <mergeCell ref="A389:E389"/>
    <mergeCell ref="G389:H389"/>
    <mergeCell ref="I389:J389"/>
    <mergeCell ref="G381:J381"/>
    <mergeCell ref="A382:E382"/>
    <mergeCell ref="G382:H382"/>
    <mergeCell ref="G375:K375"/>
    <mergeCell ref="A376:K376"/>
    <mergeCell ref="A377:C378"/>
    <mergeCell ref="D377:D378"/>
    <mergeCell ref="E377:F377"/>
    <mergeCell ref="G377:J377"/>
    <mergeCell ref="B416:C416"/>
    <mergeCell ref="E416:F416"/>
    <mergeCell ref="G416:H416"/>
    <mergeCell ref="I416:J416"/>
    <mergeCell ref="B401:C401"/>
    <mergeCell ref="G401:H401"/>
    <mergeCell ref="I401:J401"/>
    <mergeCell ref="G409:J409"/>
    <mergeCell ref="G402:J402"/>
    <mergeCell ref="A403:E403"/>
    <mergeCell ref="G403:H403"/>
    <mergeCell ref="I403:J403"/>
    <mergeCell ref="B404:E404"/>
    <mergeCell ref="G404:H404"/>
    <mergeCell ref="I404:J404"/>
    <mergeCell ref="G392:J392"/>
    <mergeCell ref="G393:J393"/>
    <mergeCell ref="G405:J405"/>
    <mergeCell ref="G406:J406"/>
    <mergeCell ref="G407:J407"/>
    <mergeCell ref="G408:J408"/>
    <mergeCell ref="B399:C399"/>
    <mergeCell ref="G399:H399"/>
    <mergeCell ref="I399:J399"/>
    <mergeCell ref="G394:K394"/>
    <mergeCell ref="A395:K395"/>
    <mergeCell ref="A396:C397"/>
    <mergeCell ref="D396:D397"/>
    <mergeCell ref="E396:F396"/>
    <mergeCell ref="G396:J396"/>
    <mergeCell ref="K396:K397"/>
    <mergeCell ref="B398:C398"/>
    <mergeCell ref="I413:J413"/>
    <mergeCell ref="A410:E410"/>
    <mergeCell ref="G410:H410"/>
    <mergeCell ref="I410:J410"/>
    <mergeCell ref="B411:E411"/>
    <mergeCell ref="G411:H411"/>
    <mergeCell ref="I411:J411"/>
    <mergeCell ref="G414:J414"/>
    <mergeCell ref="A415:C415"/>
    <mergeCell ref="E415:F415"/>
    <mergeCell ref="G415:H415"/>
    <mergeCell ref="I415:J415"/>
    <mergeCell ref="B412:E412"/>
    <mergeCell ref="G412:H412"/>
    <mergeCell ref="I412:J412"/>
    <mergeCell ref="B413:E413"/>
    <mergeCell ref="G413:H413"/>
    <mergeCell ref="B417:C417"/>
    <mergeCell ref="E417:F417"/>
    <mergeCell ref="G417:H417"/>
    <mergeCell ref="I417:J417"/>
    <mergeCell ref="K419:K420"/>
    <mergeCell ref="G423:J423"/>
    <mergeCell ref="G424:J424"/>
    <mergeCell ref="G425:J425"/>
    <mergeCell ref="G418:J418"/>
    <mergeCell ref="A419:B420"/>
    <mergeCell ref="C419:C420"/>
    <mergeCell ref="D419:D420"/>
    <mergeCell ref="E419:F419"/>
    <mergeCell ref="G419:H419"/>
    <mergeCell ref="G430:H430"/>
    <mergeCell ref="I430:J430"/>
    <mergeCell ref="B431:C431"/>
    <mergeCell ref="G431:H431"/>
    <mergeCell ref="I431:J431"/>
    <mergeCell ref="G426:K426"/>
    <mergeCell ref="A427:K427"/>
    <mergeCell ref="A428:C429"/>
    <mergeCell ref="D428:D429"/>
    <mergeCell ref="E428:F428"/>
    <mergeCell ref="G428:J428"/>
    <mergeCell ref="K428:K429"/>
    <mergeCell ref="G429:H429"/>
    <mergeCell ref="I429:J429"/>
    <mergeCell ref="B430:C430"/>
    <mergeCell ref="I419:J419"/>
    <mergeCell ref="B432:C432"/>
    <mergeCell ref="G432:H432"/>
    <mergeCell ref="I432:J432"/>
    <mergeCell ref="A435:E435"/>
    <mergeCell ref="G435:H435"/>
    <mergeCell ref="I435:J435"/>
    <mergeCell ref="B436:E436"/>
    <mergeCell ref="G436:H436"/>
    <mergeCell ref="I436:J436"/>
    <mergeCell ref="G437:J437"/>
    <mergeCell ref="G438:J438"/>
    <mergeCell ref="G439:J439"/>
    <mergeCell ref="B433:C433"/>
    <mergeCell ref="G433:H433"/>
    <mergeCell ref="I433:J433"/>
    <mergeCell ref="G440:J440"/>
    <mergeCell ref="G441:J441"/>
    <mergeCell ref="G434:J434"/>
    <mergeCell ref="A442:E442"/>
    <mergeCell ref="G442:H442"/>
    <mergeCell ref="I442:J442"/>
    <mergeCell ref="B443:E443"/>
    <mergeCell ref="G443:H443"/>
    <mergeCell ref="I443:J443"/>
    <mergeCell ref="E446:F446"/>
    <mergeCell ref="G446:H446"/>
    <mergeCell ref="I446:J446"/>
    <mergeCell ref="G462:J462"/>
    <mergeCell ref="G463:J463"/>
    <mergeCell ref="G464:J464"/>
    <mergeCell ref="G455:K455"/>
    <mergeCell ref="A456:K456"/>
    <mergeCell ref="A457:C458"/>
    <mergeCell ref="D457:D458"/>
    <mergeCell ref="B447:C447"/>
    <mergeCell ref="E447:F447"/>
    <mergeCell ref="G447:H447"/>
    <mergeCell ref="I447:J447"/>
    <mergeCell ref="G448:J448"/>
    <mergeCell ref="B444:E444"/>
    <mergeCell ref="G444:H444"/>
    <mergeCell ref="I444:J444"/>
    <mergeCell ref="G445:J445"/>
    <mergeCell ref="A446:C446"/>
    <mergeCell ref="I449:J449"/>
    <mergeCell ref="K449:K450"/>
    <mergeCell ref="G452:J452"/>
    <mergeCell ref="A449:B450"/>
    <mergeCell ref="C449:C450"/>
    <mergeCell ref="D449:D450"/>
    <mergeCell ref="E449:F449"/>
    <mergeCell ref="G449:H449"/>
    <mergeCell ref="E457:F457"/>
    <mergeCell ref="G457:J457"/>
    <mergeCell ref="K457:K458"/>
    <mergeCell ref="G458:H458"/>
    <mergeCell ref="I458:J458"/>
    <mergeCell ref="G474:J474"/>
    <mergeCell ref="G467:K467"/>
    <mergeCell ref="A468:K468"/>
    <mergeCell ref="A469:C470"/>
    <mergeCell ref="D469:D470"/>
    <mergeCell ref="G465:J465"/>
    <mergeCell ref="G466:J466"/>
    <mergeCell ref="B459:C459"/>
    <mergeCell ref="G459:H459"/>
    <mergeCell ref="I459:J459"/>
    <mergeCell ref="G460:J460"/>
    <mergeCell ref="G461:J461"/>
    <mergeCell ref="E469:F469"/>
    <mergeCell ref="G469:J469"/>
    <mergeCell ref="K469:K470"/>
    <mergeCell ref="G470:H470"/>
    <mergeCell ref="I470:J470"/>
    <mergeCell ref="G478:K478"/>
    <mergeCell ref="A479:K479"/>
    <mergeCell ref="G475:J475"/>
    <mergeCell ref="G476:J476"/>
    <mergeCell ref="G477:J477"/>
    <mergeCell ref="B471:C471"/>
    <mergeCell ref="G471:H471"/>
    <mergeCell ref="I471:J471"/>
    <mergeCell ref="G472:J472"/>
    <mergeCell ref="G473:J473"/>
    <mergeCell ref="K490:K491"/>
    <mergeCell ref="G491:H491"/>
    <mergeCell ref="I491:J491"/>
    <mergeCell ref="G485:J485"/>
    <mergeCell ref="G486:J486"/>
    <mergeCell ref="G487:J487"/>
    <mergeCell ref="G453:J453"/>
    <mergeCell ref="G454:J454"/>
    <mergeCell ref="A480:E480"/>
    <mergeCell ref="G480:H480"/>
    <mergeCell ref="I480:J480"/>
    <mergeCell ref="B492:C492"/>
    <mergeCell ref="G492:H492"/>
    <mergeCell ref="I492:J492"/>
    <mergeCell ref="B484:E484"/>
    <mergeCell ref="G484:H484"/>
    <mergeCell ref="I484:J484"/>
    <mergeCell ref="B481:E481"/>
    <mergeCell ref="G481:H481"/>
    <mergeCell ref="I481:J481"/>
    <mergeCell ref="B482:E482"/>
    <mergeCell ref="G482:H482"/>
    <mergeCell ref="I482:J482"/>
    <mergeCell ref="B483:E483"/>
    <mergeCell ref="G483:H483"/>
    <mergeCell ref="I483:J483"/>
    <mergeCell ref="B506:C506"/>
    <mergeCell ref="G506:H506"/>
    <mergeCell ref="I506:J506"/>
    <mergeCell ref="G504:J504"/>
    <mergeCell ref="G507:J507"/>
    <mergeCell ref="A508:E508"/>
    <mergeCell ref="G508:H508"/>
    <mergeCell ref="I508:J508"/>
    <mergeCell ref="B509:E509"/>
    <mergeCell ref="G509:H509"/>
    <mergeCell ref="I509:J509"/>
    <mergeCell ref="B510:E510"/>
    <mergeCell ref="G493:J493"/>
    <mergeCell ref="A494:E494"/>
    <mergeCell ref="G494:H494"/>
    <mergeCell ref="I494:J494"/>
    <mergeCell ref="G488:K488"/>
    <mergeCell ref="A489:K489"/>
    <mergeCell ref="A490:C491"/>
    <mergeCell ref="D490:D491"/>
    <mergeCell ref="E490:F490"/>
    <mergeCell ref="G490:J490"/>
    <mergeCell ref="G498:J498"/>
    <mergeCell ref="G499:J499"/>
    <mergeCell ref="G500:J500"/>
    <mergeCell ref="G501:J501"/>
    <mergeCell ref="B495:E495"/>
    <mergeCell ref="G495:H495"/>
    <mergeCell ref="I495:J495"/>
    <mergeCell ref="G496:J496"/>
    <mergeCell ref="G497:J497"/>
    <mergeCell ref="G502:K502"/>
    <mergeCell ref="A503:K503"/>
    <mergeCell ref="A504:C505"/>
    <mergeCell ref="D504:D505"/>
    <mergeCell ref="E504:F504"/>
    <mergeCell ref="K504:K505"/>
    <mergeCell ref="G505:H505"/>
    <mergeCell ref="I505:J505"/>
    <mergeCell ref="G510:H510"/>
    <mergeCell ref="I510:J510"/>
    <mergeCell ref="G511:J511"/>
    <mergeCell ref="G512:J512"/>
    <mergeCell ref="G513:J513"/>
    <mergeCell ref="G514:J514"/>
    <mergeCell ref="B529:E529"/>
    <mergeCell ref="G529:H529"/>
    <mergeCell ref="I529:J529"/>
    <mergeCell ref="I519:J519"/>
    <mergeCell ref="B516:E516"/>
    <mergeCell ref="G516:H516"/>
    <mergeCell ref="I516:J516"/>
    <mergeCell ref="B517:E517"/>
    <mergeCell ref="G517:H517"/>
    <mergeCell ref="I517:J517"/>
    <mergeCell ref="K519:K520"/>
    <mergeCell ref="G522:J522"/>
    <mergeCell ref="G523:J523"/>
    <mergeCell ref="G524:J524"/>
    <mergeCell ref="G518:J518"/>
    <mergeCell ref="A519:B520"/>
    <mergeCell ref="C519:C520"/>
    <mergeCell ref="D519:D520"/>
    <mergeCell ref="E519:F519"/>
    <mergeCell ref="G519:H519"/>
    <mergeCell ref="A515:E515"/>
    <mergeCell ref="G515:H515"/>
    <mergeCell ref="I515:J515"/>
    <mergeCell ref="A535:C536"/>
    <mergeCell ref="D535:D536"/>
    <mergeCell ref="E535:F535"/>
    <mergeCell ref="G535:J535"/>
    <mergeCell ref="K535:K536"/>
    <mergeCell ref="G536:H536"/>
    <mergeCell ref="I536:J536"/>
    <mergeCell ref="G541:J541"/>
    <mergeCell ref="G542:J542"/>
    <mergeCell ref="B537:C537"/>
    <mergeCell ref="G537:H537"/>
    <mergeCell ref="I537:J537"/>
    <mergeCell ref="G538:J538"/>
    <mergeCell ref="A539:E539"/>
    <mergeCell ref="G539:H539"/>
    <mergeCell ref="I539:J539"/>
    <mergeCell ref="G525:K525"/>
    <mergeCell ref="A526:K526"/>
    <mergeCell ref="A527:E527"/>
    <mergeCell ref="G527:H527"/>
    <mergeCell ref="I527:J527"/>
    <mergeCell ref="B540:E540"/>
    <mergeCell ref="G540:H540"/>
    <mergeCell ref="I540:J540"/>
    <mergeCell ref="G533:K533"/>
    <mergeCell ref="A534:K534"/>
    <mergeCell ref="G530:J530"/>
    <mergeCell ref="G531:J531"/>
    <mergeCell ref="G532:J532"/>
    <mergeCell ref="B528:E528"/>
    <mergeCell ref="G528:H528"/>
    <mergeCell ref="I528:J528"/>
    <mergeCell ref="K556:K557"/>
    <mergeCell ref="G557:H557"/>
    <mergeCell ref="I557:J557"/>
    <mergeCell ref="G553:J553"/>
    <mergeCell ref="G554:K554"/>
    <mergeCell ref="A555:K555"/>
    <mergeCell ref="G559:J559"/>
    <mergeCell ref="A560:E560"/>
    <mergeCell ref="G560:H560"/>
    <mergeCell ref="I560:J560"/>
    <mergeCell ref="A556:C557"/>
    <mergeCell ref="D556:D557"/>
    <mergeCell ref="E556:F556"/>
    <mergeCell ref="G556:J556"/>
    <mergeCell ref="G543:J543"/>
    <mergeCell ref="G544:J544"/>
    <mergeCell ref="G545:J545"/>
    <mergeCell ref="G546:J546"/>
    <mergeCell ref="G547:J547"/>
    <mergeCell ref="B558:C558"/>
    <mergeCell ref="G558:H558"/>
    <mergeCell ref="I558:J558"/>
    <mergeCell ref="B551:D551"/>
    <mergeCell ref="G551:H551"/>
    <mergeCell ref="I551:J551"/>
    <mergeCell ref="G552:J552"/>
    <mergeCell ref="G548:K548"/>
    <mergeCell ref="A549:K549"/>
    <mergeCell ref="A550:C550"/>
    <mergeCell ref="D550:E550"/>
    <mergeCell ref="G550:H550"/>
    <mergeCell ref="I550:J550"/>
    <mergeCell ref="G567:H567"/>
    <mergeCell ref="I567:J567"/>
    <mergeCell ref="B561:E561"/>
    <mergeCell ref="G561:H561"/>
    <mergeCell ref="I561:J561"/>
    <mergeCell ref="B562:E562"/>
    <mergeCell ref="G562:H562"/>
    <mergeCell ref="I562:J562"/>
    <mergeCell ref="B568:E568"/>
    <mergeCell ref="G568:H568"/>
    <mergeCell ref="I568:J568"/>
    <mergeCell ref="G569:J569"/>
    <mergeCell ref="G570:J570"/>
    <mergeCell ref="G563:J563"/>
    <mergeCell ref="G564:J564"/>
    <mergeCell ref="G565:J565"/>
    <mergeCell ref="G566:J566"/>
    <mergeCell ref="A567:E567"/>
    <mergeCell ref="G571:J571"/>
    <mergeCell ref="G572:K572"/>
    <mergeCell ref="A573:K573"/>
    <mergeCell ref="B586:E586"/>
    <mergeCell ref="G586:H586"/>
    <mergeCell ref="I586:J586"/>
    <mergeCell ref="B579:E579"/>
    <mergeCell ref="G579:H579"/>
    <mergeCell ref="I579:J579"/>
    <mergeCell ref="B580:E580"/>
    <mergeCell ref="A574:C575"/>
    <mergeCell ref="D574:D575"/>
    <mergeCell ref="E574:F574"/>
    <mergeCell ref="G574:J574"/>
    <mergeCell ref="K574:K575"/>
    <mergeCell ref="G575:H575"/>
    <mergeCell ref="I575:J575"/>
    <mergeCell ref="B576:C576"/>
    <mergeCell ref="G576:H576"/>
    <mergeCell ref="I576:J576"/>
    <mergeCell ref="G577:J577"/>
    <mergeCell ref="A578:E578"/>
    <mergeCell ref="G578:H578"/>
    <mergeCell ref="I578:J578"/>
    <mergeCell ref="G580:H580"/>
    <mergeCell ref="I580:J580"/>
    <mergeCell ref="B594:C594"/>
    <mergeCell ref="E594:F594"/>
    <mergeCell ref="G594:H594"/>
    <mergeCell ref="I594:J594"/>
    <mergeCell ref="G593:H593"/>
    <mergeCell ref="I593:J593"/>
    <mergeCell ref="G588:J588"/>
    <mergeCell ref="A589:E589"/>
    <mergeCell ref="B587:E587"/>
    <mergeCell ref="G587:H587"/>
    <mergeCell ref="I587:J587"/>
    <mergeCell ref="G581:J581"/>
    <mergeCell ref="G582:J582"/>
    <mergeCell ref="G583:J583"/>
    <mergeCell ref="G584:J584"/>
    <mergeCell ref="A585:E585"/>
    <mergeCell ref="G585:H585"/>
    <mergeCell ref="I585:J585"/>
    <mergeCell ref="G589:H589"/>
    <mergeCell ref="I589:J589"/>
    <mergeCell ref="B590:E590"/>
    <mergeCell ref="G590:H590"/>
    <mergeCell ref="I590:J590"/>
    <mergeCell ref="G604:K604"/>
    <mergeCell ref="K597:K598"/>
    <mergeCell ref="G601:J601"/>
    <mergeCell ref="G602:J602"/>
    <mergeCell ref="G603:J603"/>
    <mergeCell ref="B595:C595"/>
    <mergeCell ref="E595:F595"/>
    <mergeCell ref="G595:H595"/>
    <mergeCell ref="I595:J595"/>
    <mergeCell ref="B591:E591"/>
    <mergeCell ref="G591:H591"/>
    <mergeCell ref="I591:J591"/>
    <mergeCell ref="G592:J592"/>
    <mergeCell ref="A593:C593"/>
    <mergeCell ref="E593:F593"/>
    <mergeCell ref="A617:E617"/>
    <mergeCell ref="G617:H617"/>
    <mergeCell ref="I617:J617"/>
    <mergeCell ref="G596:J596"/>
    <mergeCell ref="A597:B598"/>
    <mergeCell ref="C597:C598"/>
    <mergeCell ref="D597:D598"/>
    <mergeCell ref="E597:F597"/>
    <mergeCell ref="G597:H597"/>
    <mergeCell ref="I597:J597"/>
    <mergeCell ref="A605:K605"/>
    <mergeCell ref="A606:C607"/>
    <mergeCell ref="D606:D607"/>
    <mergeCell ref="E606:F606"/>
    <mergeCell ref="G606:J606"/>
    <mergeCell ref="K606:K607"/>
    <mergeCell ref="G607:H607"/>
    <mergeCell ref="I607:J607"/>
    <mergeCell ref="B608:C608"/>
    <mergeCell ref="G608:H608"/>
    <mergeCell ref="I608:J608"/>
    <mergeCell ref="G609:J609"/>
    <mergeCell ref="A610:E610"/>
    <mergeCell ref="G610:H610"/>
    <mergeCell ref="I610:J610"/>
    <mergeCell ref="B611:E611"/>
    <mergeCell ref="G611:H611"/>
    <mergeCell ref="I611:J611"/>
    <mergeCell ref="B612:E612"/>
    <mergeCell ref="G612:H612"/>
    <mergeCell ref="I612:J612"/>
    <mergeCell ref="G613:J613"/>
    <mergeCell ref="G614:J614"/>
    <mergeCell ref="G615:J615"/>
    <mergeCell ref="G630:H630"/>
    <mergeCell ref="G616:J616"/>
    <mergeCell ref="B618:E618"/>
    <mergeCell ref="G618:H618"/>
    <mergeCell ref="I618:J618"/>
    <mergeCell ref="B619:E619"/>
    <mergeCell ref="G619:H619"/>
    <mergeCell ref="I619:J619"/>
    <mergeCell ref="B620:E620"/>
    <mergeCell ref="G620:H620"/>
    <mergeCell ref="I620:J620"/>
    <mergeCell ref="B621:E621"/>
    <mergeCell ref="G621:H621"/>
    <mergeCell ref="I621:J621"/>
    <mergeCell ref="B622:E622"/>
    <mergeCell ref="G622:H622"/>
    <mergeCell ref="I622:J622"/>
    <mergeCell ref="G623:J623"/>
    <mergeCell ref="B642:C642"/>
    <mergeCell ref="A624:C624"/>
    <mergeCell ref="E624:F624"/>
    <mergeCell ref="G624:H624"/>
    <mergeCell ref="I624:J624"/>
    <mergeCell ref="G642:H642"/>
    <mergeCell ref="I642:J642"/>
    <mergeCell ref="B643:C643"/>
    <mergeCell ref="D643:E643"/>
    <mergeCell ref="G643:H643"/>
    <mergeCell ref="I643:J643"/>
    <mergeCell ref="B625:C625"/>
    <mergeCell ref="E625:F625"/>
    <mergeCell ref="G625:H625"/>
    <mergeCell ref="I625:J625"/>
    <mergeCell ref="B626:C626"/>
    <mergeCell ref="E626:F626"/>
    <mergeCell ref="G626:H626"/>
    <mergeCell ref="I626:J626"/>
    <mergeCell ref="B627:C627"/>
    <mergeCell ref="E627:F627"/>
    <mergeCell ref="G627:H627"/>
    <mergeCell ref="I627:J627"/>
    <mergeCell ref="B628:C628"/>
    <mergeCell ref="E628:F628"/>
    <mergeCell ref="G628:H628"/>
    <mergeCell ref="I628:J628"/>
    <mergeCell ref="G629:J629"/>
    <mergeCell ref="A630:B631"/>
    <mergeCell ref="C630:C631"/>
    <mergeCell ref="D630:D631"/>
    <mergeCell ref="E630:F630"/>
    <mergeCell ref="G656:H656"/>
    <mergeCell ref="I630:J630"/>
    <mergeCell ref="B657:C657"/>
    <mergeCell ref="D657:E657"/>
    <mergeCell ref="G657:H657"/>
    <mergeCell ref="I657:J657"/>
    <mergeCell ref="A654:K654"/>
    <mergeCell ref="B650:C650"/>
    <mergeCell ref="D650:E650"/>
    <mergeCell ref="G650:H650"/>
    <mergeCell ref="I650:J650"/>
    <mergeCell ref="A647:K647"/>
    <mergeCell ref="A648:C648"/>
    <mergeCell ref="D648:E648"/>
    <mergeCell ref="G648:H648"/>
    <mergeCell ref="I648:J648"/>
    <mergeCell ref="K630:K631"/>
    <mergeCell ref="G636:J636"/>
    <mergeCell ref="G637:J637"/>
    <mergeCell ref="G638:J638"/>
    <mergeCell ref="B649:C649"/>
    <mergeCell ref="D649:E649"/>
    <mergeCell ref="G649:H649"/>
    <mergeCell ref="I649:J649"/>
    <mergeCell ref="G644:J644"/>
    <mergeCell ref="G645:J645"/>
    <mergeCell ref="G639:K639"/>
    <mergeCell ref="A640:K640"/>
    <mergeCell ref="A641:C641"/>
    <mergeCell ref="D641:E641"/>
    <mergeCell ref="G641:H641"/>
    <mergeCell ref="I641:J641"/>
    <mergeCell ref="I656:J656"/>
    <mergeCell ref="D642:E642"/>
    <mergeCell ref="B658:C658"/>
    <mergeCell ref="D658:E658"/>
    <mergeCell ref="G658:H658"/>
    <mergeCell ref="I658:J658"/>
    <mergeCell ref="G659:J659"/>
    <mergeCell ref="A6:K6"/>
    <mergeCell ref="A660:C660"/>
    <mergeCell ref="D660:E660"/>
    <mergeCell ref="G660:H660"/>
    <mergeCell ref="I660:J660"/>
    <mergeCell ref="B661:C661"/>
    <mergeCell ref="D661:E661"/>
    <mergeCell ref="G661:H661"/>
    <mergeCell ref="I661:J661"/>
    <mergeCell ref="G664:J664"/>
    <mergeCell ref="B662:C662"/>
    <mergeCell ref="D662:E662"/>
    <mergeCell ref="G662:H662"/>
    <mergeCell ref="I662:J662"/>
    <mergeCell ref="G663:J663"/>
    <mergeCell ref="A655:C655"/>
    <mergeCell ref="D655:E655"/>
    <mergeCell ref="G655:H655"/>
    <mergeCell ref="I655:J655"/>
    <mergeCell ref="G651:J651"/>
    <mergeCell ref="G652:J652"/>
    <mergeCell ref="G653:K653"/>
    <mergeCell ref="G646:K646"/>
    <mergeCell ref="B656:C656"/>
    <mergeCell ref="D656:E656"/>
  </mergeCells>
  <printOptions horizontalCentered="1"/>
  <pageMargins left="0.19685039370078741" right="0.19685039370078741" top="1.1811023622047245" bottom="0.98425196850393704" header="0.19685039370078741" footer="0.19685039370078741"/>
  <pageSetup paperSize="9" scale="61" orientation="landscape" r:id="rId1"/>
  <headerFooter>
    <oddHeader>&amp;C&amp;G</oddHeader>
    <oddFooter>&amp;C&amp;12   CONSTRUTORA ALICERCE LTDA – CNPJ 15.844.260/0001-10
Av. Santos Dumont, N° 2789, sala 506, Aldeota, Fortaleza – CE, CEP: 60.150-165
E-mail: comercial@construtoraalicerce.com Tel: (85) 999490050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 tint="-0.249977111117893"/>
    <outlinePr summaryBelow="0"/>
  </sheetPr>
  <dimension ref="A1:Q1119"/>
  <sheetViews>
    <sheetView showGridLines="0" view="pageBreakPreview" topLeftCell="A1088" zoomScale="70" zoomScaleNormal="100" zoomScaleSheetLayoutView="70" workbookViewId="0">
      <selection activeCell="A1113" sqref="A1113"/>
    </sheetView>
  </sheetViews>
  <sheetFormatPr defaultRowHeight="14.4" x14ac:dyDescent="0.3"/>
  <cols>
    <col min="1" max="1" width="15.6640625" style="2" customWidth="1"/>
    <col min="2" max="2" width="69.77734375" style="297" customWidth="1"/>
    <col min="3" max="3" width="41.44140625" style="2" customWidth="1"/>
    <col min="4" max="4" width="10" style="2" customWidth="1"/>
    <col min="5" max="5" width="10.88671875" style="2" customWidth="1"/>
    <col min="6" max="6" width="10.77734375" style="2" customWidth="1"/>
    <col min="7" max="7" width="8.6640625" style="2" customWidth="1"/>
    <col min="8" max="8" width="12.33203125" style="2" customWidth="1"/>
    <col min="9" max="9" width="8.6640625" style="2" customWidth="1"/>
    <col min="10" max="10" width="11.88671875" style="2" customWidth="1"/>
    <col min="11" max="11" width="15.6640625" style="300" customWidth="1"/>
    <col min="12" max="12" width="9" style="2"/>
    <col min="13" max="15" width="9" style="3"/>
  </cols>
  <sheetData>
    <row r="1" spans="1:11" ht="15" customHeight="1" x14ac:dyDescent="0.3">
      <c r="A1" s="338" t="s">
        <v>1250</v>
      </c>
    </row>
    <row r="2" spans="1:11" ht="15" customHeight="1" x14ac:dyDescent="0.3">
      <c r="A2" s="338" t="s">
        <v>1310</v>
      </c>
      <c r="B2" s="8"/>
      <c r="K2" s="9"/>
    </row>
    <row r="3" spans="1:11" ht="15" customHeight="1" x14ac:dyDescent="0.3">
      <c r="A3" s="338" t="s">
        <v>1249</v>
      </c>
      <c r="B3" s="8"/>
      <c r="K3" s="9"/>
    </row>
    <row r="4" spans="1:11" ht="15" customHeight="1" x14ac:dyDescent="0.3">
      <c r="A4" s="338" t="s">
        <v>1251</v>
      </c>
      <c r="B4" s="8"/>
      <c r="K4" s="9"/>
    </row>
    <row r="5" spans="1:11" ht="15" customHeight="1" x14ac:dyDescent="0.3">
      <c r="A5" s="338" t="s">
        <v>1252</v>
      </c>
      <c r="B5" s="8"/>
      <c r="K5" s="9"/>
    </row>
    <row r="6" spans="1:11" ht="15" customHeight="1" x14ac:dyDescent="0.3">
      <c r="A6" s="369" t="s">
        <v>697</v>
      </c>
      <c r="B6" s="369"/>
      <c r="C6" s="369"/>
      <c r="D6" s="369"/>
      <c r="E6" s="369"/>
      <c r="F6" s="369"/>
      <c r="G6" s="369"/>
      <c r="H6" s="369"/>
      <c r="I6" s="369"/>
      <c r="J6" s="369"/>
      <c r="K6" s="369"/>
    </row>
    <row r="7" spans="1:11" x14ac:dyDescent="0.3">
      <c r="A7" s="431" t="s">
        <v>296</v>
      </c>
      <c r="B7" s="431"/>
      <c r="C7" s="431"/>
      <c r="D7" s="431"/>
      <c r="E7" s="431"/>
      <c r="F7" s="431"/>
      <c r="G7" s="431"/>
      <c r="H7" s="431"/>
      <c r="I7" s="431"/>
      <c r="J7" s="431"/>
      <c r="K7" s="431"/>
    </row>
    <row r="8" spans="1:11" x14ac:dyDescent="0.3">
      <c r="A8" s="420" t="s">
        <v>132</v>
      </c>
      <c r="B8" s="420"/>
      <c r="C8" s="420"/>
      <c r="D8" s="421" t="s">
        <v>3</v>
      </c>
      <c r="E8" s="421"/>
      <c r="F8" s="6" t="s">
        <v>14</v>
      </c>
      <c r="G8" s="421" t="s">
        <v>63</v>
      </c>
      <c r="H8" s="421"/>
      <c r="I8" s="421" t="s">
        <v>64</v>
      </c>
      <c r="J8" s="421"/>
      <c r="K8" s="10" t="s">
        <v>65</v>
      </c>
    </row>
    <row r="9" spans="1:11" ht="32.25" customHeight="1" x14ac:dyDescent="0.3">
      <c r="A9" s="1" t="s">
        <v>297</v>
      </c>
      <c r="B9" s="426" t="s">
        <v>298</v>
      </c>
      <c r="C9" s="427"/>
      <c r="D9" s="428" t="s">
        <v>74</v>
      </c>
      <c r="E9" s="428"/>
      <c r="F9" s="1" t="s">
        <v>127</v>
      </c>
      <c r="G9" s="429">
        <v>1</v>
      </c>
      <c r="H9" s="429"/>
      <c r="I9" s="430">
        <v>942.21</v>
      </c>
      <c r="J9" s="430"/>
      <c r="K9" s="11">
        <v>942.21</v>
      </c>
    </row>
    <row r="10" spans="1:11" x14ac:dyDescent="0.3">
      <c r="A10" s="5"/>
      <c r="B10" s="5"/>
      <c r="C10" s="5"/>
      <c r="D10" s="5"/>
      <c r="E10" s="5"/>
      <c r="F10" s="5"/>
      <c r="G10" s="417" t="s">
        <v>136</v>
      </c>
      <c r="H10" s="417"/>
      <c r="I10" s="417"/>
      <c r="J10" s="417"/>
      <c r="K10" s="12">
        <v>942.21</v>
      </c>
    </row>
    <row r="11" spans="1:11" x14ac:dyDescent="0.3">
      <c r="A11" s="420" t="s">
        <v>71</v>
      </c>
      <c r="B11" s="420"/>
      <c r="C11" s="420"/>
      <c r="D11" s="421" t="s">
        <v>3</v>
      </c>
      <c r="E11" s="421"/>
      <c r="F11" s="6" t="s">
        <v>14</v>
      </c>
      <c r="G11" s="421" t="s">
        <v>63</v>
      </c>
      <c r="H11" s="421"/>
      <c r="I11" s="421" t="s">
        <v>64</v>
      </c>
      <c r="J11" s="421"/>
      <c r="K11" s="10" t="s">
        <v>65</v>
      </c>
    </row>
    <row r="12" spans="1:11" ht="29.25" customHeight="1" x14ac:dyDescent="0.3">
      <c r="A12" s="1" t="s">
        <v>299</v>
      </c>
      <c r="B12" s="426" t="s">
        <v>300</v>
      </c>
      <c r="C12" s="427"/>
      <c r="D12" s="428" t="s">
        <v>74</v>
      </c>
      <c r="E12" s="428"/>
      <c r="F12" s="1" t="s">
        <v>94</v>
      </c>
      <c r="G12" s="429">
        <v>0.4</v>
      </c>
      <c r="H12" s="429"/>
      <c r="I12" s="430">
        <v>145.4</v>
      </c>
      <c r="J12" s="430"/>
      <c r="K12" s="11">
        <v>58.16</v>
      </c>
    </row>
    <row r="13" spans="1:11" x14ac:dyDescent="0.3">
      <c r="A13" s="1" t="s">
        <v>301</v>
      </c>
      <c r="B13" s="426" t="s">
        <v>302</v>
      </c>
      <c r="C13" s="427"/>
      <c r="D13" s="428" t="s">
        <v>74</v>
      </c>
      <c r="E13" s="428"/>
      <c r="F13" s="1" t="s">
        <v>94</v>
      </c>
      <c r="G13" s="429">
        <v>0.4</v>
      </c>
      <c r="H13" s="429"/>
      <c r="I13" s="430">
        <v>9.11</v>
      </c>
      <c r="J13" s="430"/>
      <c r="K13" s="11">
        <v>3.64</v>
      </c>
    </row>
    <row r="14" spans="1:11" ht="15" customHeight="1" x14ac:dyDescent="0.3">
      <c r="A14" s="1" t="s">
        <v>303</v>
      </c>
      <c r="B14" s="426" t="s">
        <v>304</v>
      </c>
      <c r="C14" s="427"/>
      <c r="D14" s="428" t="s">
        <v>74</v>
      </c>
      <c r="E14" s="428"/>
      <c r="F14" s="1" t="s">
        <v>94</v>
      </c>
      <c r="G14" s="429">
        <v>0.1</v>
      </c>
      <c r="H14" s="429"/>
      <c r="I14" s="430">
        <v>65.83</v>
      </c>
      <c r="J14" s="430"/>
      <c r="K14" s="11">
        <v>6.58</v>
      </c>
    </row>
    <row r="15" spans="1:11" ht="30" customHeight="1" x14ac:dyDescent="0.3">
      <c r="A15" s="56" t="s">
        <v>825</v>
      </c>
      <c r="B15" s="432" t="s">
        <v>827</v>
      </c>
      <c r="C15" s="433"/>
      <c r="D15" s="428" t="s">
        <v>74</v>
      </c>
      <c r="E15" s="428"/>
      <c r="F15" s="1" t="s">
        <v>378</v>
      </c>
      <c r="G15" s="429">
        <v>200</v>
      </c>
      <c r="H15" s="429"/>
      <c r="I15" s="430">
        <v>0.68</v>
      </c>
      <c r="J15" s="430"/>
      <c r="K15" s="11">
        <v>136</v>
      </c>
    </row>
    <row r="16" spans="1:11" ht="15" customHeight="1" x14ac:dyDescent="0.3">
      <c r="A16" s="56" t="s">
        <v>826</v>
      </c>
      <c r="B16" s="432" t="s">
        <v>828</v>
      </c>
      <c r="C16" s="433"/>
      <c r="D16" s="428" t="s">
        <v>74</v>
      </c>
      <c r="E16" s="428"/>
      <c r="F16" s="1" t="s">
        <v>18</v>
      </c>
      <c r="G16" s="429">
        <v>20</v>
      </c>
      <c r="H16" s="429"/>
      <c r="I16" s="430">
        <v>12.82</v>
      </c>
      <c r="J16" s="430"/>
      <c r="K16" s="11">
        <v>256.39999999999998</v>
      </c>
    </row>
    <row r="17" spans="1:11" ht="15" customHeight="1" x14ac:dyDescent="0.3">
      <c r="A17" s="1" t="s">
        <v>305</v>
      </c>
      <c r="B17" s="426" t="s">
        <v>306</v>
      </c>
      <c r="C17" s="427"/>
      <c r="D17" s="428" t="s">
        <v>74</v>
      </c>
      <c r="E17" s="428"/>
      <c r="F17" s="1" t="s">
        <v>94</v>
      </c>
      <c r="G17" s="429">
        <v>0.1</v>
      </c>
      <c r="H17" s="429"/>
      <c r="I17" s="430">
        <v>253.15</v>
      </c>
      <c r="J17" s="430"/>
      <c r="K17" s="11">
        <v>25.31</v>
      </c>
    </row>
    <row r="18" spans="1:11" x14ac:dyDescent="0.3">
      <c r="A18" s="5"/>
      <c r="B18" s="5"/>
      <c r="C18" s="5"/>
      <c r="D18" s="5"/>
      <c r="E18" s="5"/>
      <c r="F18" s="5"/>
      <c r="G18" s="417" t="s">
        <v>82</v>
      </c>
      <c r="H18" s="417"/>
      <c r="I18" s="417"/>
      <c r="J18" s="417"/>
      <c r="K18" s="12">
        <v>486.09</v>
      </c>
    </row>
    <row r="19" spans="1:11" x14ac:dyDescent="0.3">
      <c r="A19" s="5"/>
      <c r="B19" s="5"/>
      <c r="C19" s="5"/>
      <c r="D19" s="5"/>
      <c r="E19" s="5"/>
      <c r="F19" s="5"/>
      <c r="G19" s="418" t="s">
        <v>68</v>
      </c>
      <c r="H19" s="418"/>
      <c r="I19" s="418"/>
      <c r="J19" s="418"/>
      <c r="K19" s="13">
        <v>1428.3</v>
      </c>
    </row>
    <row r="20" spans="1:11" x14ac:dyDescent="0.3">
      <c r="A20" s="5"/>
      <c r="B20" s="5"/>
      <c r="C20" s="5"/>
      <c r="D20" s="5"/>
      <c r="E20" s="5"/>
      <c r="F20" s="5"/>
      <c r="G20" s="418" t="s">
        <v>61</v>
      </c>
      <c r="H20" s="418"/>
      <c r="I20" s="418"/>
      <c r="J20" s="418"/>
      <c r="K20" s="13">
        <v>1428.3</v>
      </c>
    </row>
    <row r="21" spans="1:11" x14ac:dyDescent="0.3">
      <c r="A21" s="5"/>
      <c r="B21" s="5"/>
      <c r="C21" s="5"/>
      <c r="D21" s="5"/>
      <c r="E21" s="5"/>
      <c r="F21" s="5"/>
      <c r="G21" s="419"/>
      <c r="H21" s="419"/>
      <c r="I21" s="419"/>
      <c r="J21" s="419"/>
      <c r="K21" s="419"/>
    </row>
    <row r="22" spans="1:11" x14ac:dyDescent="0.3">
      <c r="A22" s="431" t="s">
        <v>307</v>
      </c>
      <c r="B22" s="431"/>
      <c r="C22" s="431"/>
      <c r="D22" s="431"/>
      <c r="E22" s="431"/>
      <c r="F22" s="431"/>
      <c r="G22" s="431"/>
      <c r="H22" s="431"/>
      <c r="I22" s="431"/>
      <c r="J22" s="431"/>
      <c r="K22" s="431"/>
    </row>
    <row r="23" spans="1:11" x14ac:dyDescent="0.3">
      <c r="A23" s="420" t="s">
        <v>308</v>
      </c>
      <c r="B23" s="420"/>
      <c r="C23" s="420"/>
      <c r="D23" s="421" t="s">
        <v>3</v>
      </c>
      <c r="E23" s="421"/>
      <c r="F23" s="6" t="s">
        <v>14</v>
      </c>
      <c r="G23" s="421" t="s">
        <v>63</v>
      </c>
      <c r="H23" s="421"/>
      <c r="I23" s="421" t="s">
        <v>64</v>
      </c>
      <c r="J23" s="421"/>
      <c r="K23" s="10" t="s">
        <v>65</v>
      </c>
    </row>
    <row r="24" spans="1:11" x14ac:dyDescent="0.3">
      <c r="A24" s="1" t="s">
        <v>309</v>
      </c>
      <c r="B24" s="426" t="s">
        <v>310</v>
      </c>
      <c r="C24" s="427"/>
      <c r="D24" s="428" t="s">
        <v>74</v>
      </c>
      <c r="E24" s="428"/>
      <c r="F24" s="1" t="s">
        <v>127</v>
      </c>
      <c r="G24" s="429">
        <v>1</v>
      </c>
      <c r="H24" s="429"/>
      <c r="I24" s="430">
        <v>148.04</v>
      </c>
      <c r="J24" s="430"/>
      <c r="K24" s="11">
        <v>148.04</v>
      </c>
    </row>
    <row r="25" spans="1:11" x14ac:dyDescent="0.3">
      <c r="A25" s="1" t="s">
        <v>311</v>
      </c>
      <c r="B25" s="426" t="s">
        <v>312</v>
      </c>
      <c r="C25" s="427"/>
      <c r="D25" s="428" t="s">
        <v>74</v>
      </c>
      <c r="E25" s="428"/>
      <c r="F25" s="1" t="s">
        <v>127</v>
      </c>
      <c r="G25" s="429">
        <v>1</v>
      </c>
      <c r="H25" s="429"/>
      <c r="I25" s="430">
        <v>252.08</v>
      </c>
      <c r="J25" s="430"/>
      <c r="K25" s="11">
        <v>252.08</v>
      </c>
    </row>
    <row r="26" spans="1:11" ht="30.75" customHeight="1" x14ac:dyDescent="0.3">
      <c r="A26" s="1" t="s">
        <v>313</v>
      </c>
      <c r="B26" s="426" t="s">
        <v>314</v>
      </c>
      <c r="C26" s="427"/>
      <c r="D26" s="428" t="s">
        <v>74</v>
      </c>
      <c r="E26" s="428"/>
      <c r="F26" s="1" t="s">
        <v>127</v>
      </c>
      <c r="G26" s="429">
        <v>1</v>
      </c>
      <c r="H26" s="429"/>
      <c r="I26" s="430">
        <v>10.89</v>
      </c>
      <c r="J26" s="430"/>
      <c r="K26" s="11">
        <v>10.89</v>
      </c>
    </row>
    <row r="27" spans="1:11" x14ac:dyDescent="0.3">
      <c r="A27" s="1" t="s">
        <v>315</v>
      </c>
      <c r="B27" s="426" t="s">
        <v>316</v>
      </c>
      <c r="C27" s="427"/>
      <c r="D27" s="428" t="s">
        <v>74</v>
      </c>
      <c r="E27" s="428"/>
      <c r="F27" s="1" t="s">
        <v>127</v>
      </c>
      <c r="G27" s="429">
        <v>1</v>
      </c>
      <c r="H27" s="429"/>
      <c r="I27" s="430">
        <v>7.31</v>
      </c>
      <c r="J27" s="430"/>
      <c r="K27" s="11">
        <v>7.31</v>
      </c>
    </row>
    <row r="28" spans="1:11" x14ac:dyDescent="0.3">
      <c r="A28" s="5"/>
      <c r="B28" s="5"/>
      <c r="C28" s="5"/>
      <c r="D28" s="5"/>
      <c r="E28" s="5"/>
      <c r="F28" s="5"/>
      <c r="G28" s="417" t="s">
        <v>317</v>
      </c>
      <c r="H28" s="417"/>
      <c r="I28" s="417"/>
      <c r="J28" s="417"/>
      <c r="K28" s="12">
        <v>418.32</v>
      </c>
    </row>
    <row r="29" spans="1:11" x14ac:dyDescent="0.3">
      <c r="A29" s="420" t="s">
        <v>104</v>
      </c>
      <c r="B29" s="420"/>
      <c r="C29" s="420"/>
      <c r="D29" s="421" t="s">
        <v>3</v>
      </c>
      <c r="E29" s="421"/>
      <c r="F29" s="6" t="s">
        <v>14</v>
      </c>
      <c r="G29" s="421" t="s">
        <v>63</v>
      </c>
      <c r="H29" s="421"/>
      <c r="I29" s="421" t="s">
        <v>64</v>
      </c>
      <c r="J29" s="421"/>
      <c r="K29" s="10" t="s">
        <v>65</v>
      </c>
    </row>
    <row r="30" spans="1:11" x14ac:dyDescent="0.3">
      <c r="A30" s="1" t="s">
        <v>318</v>
      </c>
      <c r="B30" s="426" t="s">
        <v>319</v>
      </c>
      <c r="C30" s="427"/>
      <c r="D30" s="428" t="s">
        <v>74</v>
      </c>
      <c r="E30" s="428"/>
      <c r="F30" s="1" t="s">
        <v>127</v>
      </c>
      <c r="G30" s="429">
        <v>1</v>
      </c>
      <c r="H30" s="429"/>
      <c r="I30" s="430">
        <v>4714.47</v>
      </c>
      <c r="J30" s="430"/>
      <c r="K30" s="11">
        <v>4714.47</v>
      </c>
    </row>
    <row r="31" spans="1:11" x14ac:dyDescent="0.3">
      <c r="A31" s="5"/>
      <c r="B31" s="5"/>
      <c r="C31" s="5"/>
      <c r="D31" s="5"/>
      <c r="E31" s="5"/>
      <c r="F31" s="5"/>
      <c r="G31" s="417" t="s">
        <v>109</v>
      </c>
      <c r="H31" s="417"/>
      <c r="I31" s="417"/>
      <c r="J31" s="417"/>
      <c r="K31" s="12">
        <v>4714.47</v>
      </c>
    </row>
    <row r="32" spans="1:11" x14ac:dyDescent="0.3">
      <c r="A32" s="420" t="s">
        <v>89</v>
      </c>
      <c r="B32" s="420"/>
      <c r="C32" s="420"/>
      <c r="D32" s="421" t="s">
        <v>3</v>
      </c>
      <c r="E32" s="421"/>
      <c r="F32" s="6" t="s">
        <v>14</v>
      </c>
      <c r="G32" s="421" t="s">
        <v>63</v>
      </c>
      <c r="H32" s="421"/>
      <c r="I32" s="421" t="s">
        <v>64</v>
      </c>
      <c r="J32" s="421"/>
      <c r="K32" s="10" t="s">
        <v>65</v>
      </c>
    </row>
    <row r="33" spans="1:15" s="26" customFormat="1" ht="28.5" customHeight="1" x14ac:dyDescent="0.3">
      <c r="A33" s="20" t="s">
        <v>320</v>
      </c>
      <c r="B33" s="422" t="s">
        <v>321</v>
      </c>
      <c r="C33" s="423"/>
      <c r="D33" s="424" t="s">
        <v>74</v>
      </c>
      <c r="E33" s="424"/>
      <c r="F33" s="20" t="s">
        <v>127</v>
      </c>
      <c r="G33" s="425">
        <v>1</v>
      </c>
      <c r="H33" s="425"/>
      <c r="I33" s="397">
        <v>33.75</v>
      </c>
      <c r="J33" s="397"/>
      <c r="K33" s="21">
        <v>33.75</v>
      </c>
      <c r="L33" s="24"/>
      <c r="M33" s="25"/>
      <c r="N33" s="25"/>
      <c r="O33" s="25"/>
    </row>
    <row r="34" spans="1:15" x14ac:dyDescent="0.3">
      <c r="A34" s="5"/>
      <c r="B34" s="5"/>
      <c r="C34" s="5"/>
      <c r="D34" s="5"/>
      <c r="E34" s="5"/>
      <c r="F34" s="5"/>
      <c r="G34" s="417" t="s">
        <v>91</v>
      </c>
      <c r="H34" s="417"/>
      <c r="I34" s="417"/>
      <c r="J34" s="417"/>
      <c r="K34" s="12">
        <v>33.75</v>
      </c>
    </row>
    <row r="35" spans="1:15" x14ac:dyDescent="0.3">
      <c r="A35" s="5"/>
      <c r="B35" s="5"/>
      <c r="C35" s="5"/>
      <c r="D35" s="5"/>
      <c r="E35" s="5"/>
      <c r="F35" s="5"/>
      <c r="G35" s="418" t="s">
        <v>68</v>
      </c>
      <c r="H35" s="418"/>
      <c r="I35" s="418"/>
      <c r="J35" s="418"/>
      <c r="K35" s="13">
        <v>5166.54</v>
      </c>
    </row>
    <row r="36" spans="1:15" x14ac:dyDescent="0.3">
      <c r="A36" s="5"/>
      <c r="B36" s="5"/>
      <c r="C36" s="5"/>
      <c r="D36" s="5"/>
      <c r="E36" s="5"/>
      <c r="F36" s="5"/>
      <c r="G36" s="418" t="s">
        <v>61</v>
      </c>
      <c r="H36" s="418"/>
      <c r="I36" s="418"/>
      <c r="J36" s="418"/>
      <c r="K36" s="13">
        <v>5166.54</v>
      </c>
    </row>
    <row r="37" spans="1:15" x14ac:dyDescent="0.3">
      <c r="A37" s="5"/>
      <c r="B37" s="5"/>
      <c r="C37" s="5"/>
      <c r="D37" s="5"/>
      <c r="E37" s="5"/>
      <c r="F37" s="5"/>
      <c r="G37" s="419"/>
      <c r="H37" s="419"/>
      <c r="I37" s="419"/>
      <c r="J37" s="419"/>
      <c r="K37" s="419"/>
    </row>
    <row r="38" spans="1:15" x14ac:dyDescent="0.3">
      <c r="A38" s="431" t="s">
        <v>322</v>
      </c>
      <c r="B38" s="431"/>
      <c r="C38" s="431"/>
      <c r="D38" s="431"/>
      <c r="E38" s="431"/>
      <c r="F38" s="431"/>
      <c r="G38" s="431"/>
      <c r="H38" s="431"/>
      <c r="I38" s="431"/>
      <c r="J38" s="431"/>
      <c r="K38" s="431"/>
    </row>
    <row r="39" spans="1:15" x14ac:dyDescent="0.3">
      <c r="A39" s="420" t="s">
        <v>308</v>
      </c>
      <c r="B39" s="420"/>
      <c r="C39" s="420"/>
      <c r="D39" s="421" t="s">
        <v>3</v>
      </c>
      <c r="E39" s="421"/>
      <c r="F39" s="6" t="s">
        <v>14</v>
      </c>
      <c r="G39" s="421" t="s">
        <v>63</v>
      </c>
      <c r="H39" s="421"/>
      <c r="I39" s="421" t="s">
        <v>64</v>
      </c>
      <c r="J39" s="421"/>
      <c r="K39" s="10" t="s">
        <v>65</v>
      </c>
    </row>
    <row r="40" spans="1:15" x14ac:dyDescent="0.3">
      <c r="A40" s="1" t="s">
        <v>323</v>
      </c>
      <c r="B40" s="426" t="s">
        <v>324</v>
      </c>
      <c r="C40" s="426"/>
      <c r="D40" s="428" t="s">
        <v>74</v>
      </c>
      <c r="E40" s="428"/>
      <c r="F40" s="1" t="s">
        <v>85</v>
      </c>
      <c r="G40" s="429">
        <v>1</v>
      </c>
      <c r="H40" s="429"/>
      <c r="I40" s="430">
        <v>0.71</v>
      </c>
      <c r="J40" s="430"/>
      <c r="K40" s="11">
        <v>0.71</v>
      </c>
    </row>
    <row r="41" spans="1:15" x14ac:dyDescent="0.3">
      <c r="A41" s="1" t="s">
        <v>325</v>
      </c>
      <c r="B41" s="426" t="s">
        <v>326</v>
      </c>
      <c r="C41" s="427"/>
      <c r="D41" s="428" t="s">
        <v>74</v>
      </c>
      <c r="E41" s="428"/>
      <c r="F41" s="1" t="s">
        <v>85</v>
      </c>
      <c r="G41" s="429">
        <v>1</v>
      </c>
      <c r="H41" s="429"/>
      <c r="I41" s="430">
        <v>1.34</v>
      </c>
      <c r="J41" s="430"/>
      <c r="K41" s="11">
        <v>1.34</v>
      </c>
    </row>
    <row r="42" spans="1:15" ht="30.75" customHeight="1" x14ac:dyDescent="0.3">
      <c r="A42" s="1" t="s">
        <v>327</v>
      </c>
      <c r="B42" s="426" t="s">
        <v>328</v>
      </c>
      <c r="C42" s="427"/>
      <c r="D42" s="428" t="s">
        <v>74</v>
      </c>
      <c r="E42" s="428"/>
      <c r="F42" s="1" t="s">
        <v>85</v>
      </c>
      <c r="G42" s="429">
        <v>1</v>
      </c>
      <c r="H42" s="429"/>
      <c r="I42" s="430">
        <v>7.0000000000000007E-2</v>
      </c>
      <c r="J42" s="430"/>
      <c r="K42" s="11">
        <v>7.0000000000000007E-2</v>
      </c>
    </row>
    <row r="43" spans="1:15" x14ac:dyDescent="0.3">
      <c r="A43" s="1" t="s">
        <v>329</v>
      </c>
      <c r="B43" s="426" t="s">
        <v>330</v>
      </c>
      <c r="C43" s="427"/>
      <c r="D43" s="428" t="s">
        <v>74</v>
      </c>
      <c r="E43" s="428"/>
      <c r="F43" s="1" t="s">
        <v>85</v>
      </c>
      <c r="G43" s="429">
        <v>1</v>
      </c>
      <c r="H43" s="429"/>
      <c r="I43" s="430">
        <v>0.04</v>
      </c>
      <c r="J43" s="430"/>
      <c r="K43" s="11">
        <v>0.04</v>
      </c>
    </row>
    <row r="44" spans="1:15" x14ac:dyDescent="0.3">
      <c r="A44" s="5"/>
      <c r="B44" s="5"/>
      <c r="C44" s="5"/>
      <c r="D44" s="5"/>
      <c r="E44" s="5"/>
      <c r="F44" s="5"/>
      <c r="G44" s="417" t="s">
        <v>317</v>
      </c>
      <c r="H44" s="417"/>
      <c r="I44" s="417"/>
      <c r="J44" s="417"/>
      <c r="K44" s="12">
        <v>2.1599999999999997</v>
      </c>
    </row>
    <row r="45" spans="1:15" x14ac:dyDescent="0.3">
      <c r="A45" s="420" t="s">
        <v>104</v>
      </c>
      <c r="B45" s="420"/>
      <c r="C45" s="420"/>
      <c r="D45" s="421" t="s">
        <v>3</v>
      </c>
      <c r="E45" s="421"/>
      <c r="F45" s="6" t="s">
        <v>14</v>
      </c>
      <c r="G45" s="421" t="s">
        <v>63</v>
      </c>
      <c r="H45" s="421"/>
      <c r="I45" s="421" t="s">
        <v>64</v>
      </c>
      <c r="J45" s="421"/>
      <c r="K45" s="10" t="s">
        <v>65</v>
      </c>
    </row>
    <row r="46" spans="1:15" x14ac:dyDescent="0.3">
      <c r="A46" s="20" t="s">
        <v>331</v>
      </c>
      <c r="B46" s="422" t="s">
        <v>332</v>
      </c>
      <c r="C46" s="423"/>
      <c r="D46" s="424" t="s">
        <v>74</v>
      </c>
      <c r="E46" s="424"/>
      <c r="F46" s="20" t="s">
        <v>85</v>
      </c>
      <c r="G46" s="425">
        <v>1</v>
      </c>
      <c r="H46" s="425"/>
      <c r="I46" s="397">
        <v>16.64</v>
      </c>
      <c r="J46" s="397"/>
      <c r="K46" s="21">
        <v>16.64</v>
      </c>
    </row>
    <row r="47" spans="1:15" x14ac:dyDescent="0.3">
      <c r="A47" s="5"/>
      <c r="B47" s="5"/>
      <c r="C47" s="5"/>
      <c r="D47" s="5"/>
      <c r="E47" s="5"/>
      <c r="F47" s="5"/>
      <c r="G47" s="417" t="s">
        <v>109</v>
      </c>
      <c r="H47" s="417"/>
      <c r="I47" s="417"/>
      <c r="J47" s="417"/>
      <c r="K47" s="12">
        <v>16.64</v>
      </c>
    </row>
    <row r="48" spans="1:15" x14ac:dyDescent="0.3">
      <c r="A48" s="420" t="s">
        <v>89</v>
      </c>
      <c r="B48" s="420"/>
      <c r="C48" s="420"/>
      <c r="D48" s="421" t="s">
        <v>3</v>
      </c>
      <c r="E48" s="421"/>
      <c r="F48" s="6" t="s">
        <v>14</v>
      </c>
      <c r="G48" s="421" t="s">
        <v>63</v>
      </c>
      <c r="H48" s="421"/>
      <c r="I48" s="421" t="s">
        <v>64</v>
      </c>
      <c r="J48" s="421"/>
      <c r="K48" s="10" t="s">
        <v>65</v>
      </c>
    </row>
    <row r="49" spans="1:15" s="26" customFormat="1" ht="29.25" customHeight="1" x14ac:dyDescent="0.3">
      <c r="A49" s="20" t="s">
        <v>333</v>
      </c>
      <c r="B49" s="422" t="s">
        <v>334</v>
      </c>
      <c r="C49" s="423"/>
      <c r="D49" s="424" t="s">
        <v>74</v>
      </c>
      <c r="E49" s="424"/>
      <c r="F49" s="20" t="s">
        <v>85</v>
      </c>
      <c r="G49" s="425">
        <v>1</v>
      </c>
      <c r="H49" s="425"/>
      <c r="I49" s="397">
        <v>0.15</v>
      </c>
      <c r="J49" s="397"/>
      <c r="K49" s="21">
        <v>0.15</v>
      </c>
      <c r="L49" s="24"/>
      <c r="M49" s="25"/>
      <c r="N49" s="25"/>
      <c r="O49" s="25"/>
    </row>
    <row r="50" spans="1:15" x14ac:dyDescent="0.3">
      <c r="A50" s="5"/>
      <c r="B50" s="5"/>
      <c r="C50" s="5"/>
      <c r="D50" s="5"/>
      <c r="E50" s="5"/>
      <c r="F50" s="5"/>
      <c r="G50" s="417" t="s">
        <v>91</v>
      </c>
      <c r="H50" s="417"/>
      <c r="I50" s="417"/>
      <c r="J50" s="417"/>
      <c r="K50" s="12">
        <v>0.15</v>
      </c>
    </row>
    <row r="51" spans="1:15" x14ac:dyDescent="0.3">
      <c r="A51" s="5"/>
      <c r="B51" s="5"/>
      <c r="C51" s="5"/>
      <c r="D51" s="5"/>
      <c r="E51" s="5"/>
      <c r="F51" s="5"/>
      <c r="G51" s="418" t="s">
        <v>68</v>
      </c>
      <c r="H51" s="418"/>
      <c r="I51" s="418"/>
      <c r="J51" s="418"/>
      <c r="K51" s="13">
        <v>18.95</v>
      </c>
    </row>
    <row r="52" spans="1:15" x14ac:dyDescent="0.3">
      <c r="A52" s="5"/>
      <c r="B52" s="5"/>
      <c r="C52" s="5"/>
      <c r="D52" s="5"/>
      <c r="E52" s="5"/>
      <c r="F52" s="5"/>
      <c r="G52" s="418" t="s">
        <v>61</v>
      </c>
      <c r="H52" s="418"/>
      <c r="I52" s="418"/>
      <c r="J52" s="418"/>
      <c r="K52" s="13">
        <v>18.95</v>
      </c>
    </row>
    <row r="53" spans="1:15" x14ac:dyDescent="0.3">
      <c r="A53" s="5"/>
      <c r="B53" s="5"/>
      <c r="C53" s="5"/>
      <c r="D53" s="5"/>
      <c r="E53" s="5"/>
      <c r="F53" s="5"/>
      <c r="G53" s="419"/>
      <c r="H53" s="419"/>
      <c r="I53" s="419"/>
      <c r="J53" s="419"/>
      <c r="K53" s="419"/>
    </row>
    <row r="54" spans="1:15" x14ac:dyDescent="0.3">
      <c r="A54" s="431" t="s">
        <v>335</v>
      </c>
      <c r="B54" s="431"/>
      <c r="C54" s="431"/>
      <c r="D54" s="431"/>
      <c r="E54" s="431"/>
      <c r="F54" s="431"/>
      <c r="G54" s="431"/>
      <c r="H54" s="431"/>
      <c r="I54" s="431"/>
      <c r="J54" s="431"/>
      <c r="K54" s="431"/>
    </row>
    <row r="55" spans="1:15" x14ac:dyDescent="0.3">
      <c r="A55" s="434" t="s">
        <v>151</v>
      </c>
      <c r="B55" s="434"/>
      <c r="C55" s="434"/>
      <c r="D55" s="435" t="s">
        <v>152</v>
      </c>
      <c r="E55" s="436" t="s">
        <v>153</v>
      </c>
      <c r="F55" s="436"/>
      <c r="G55" s="436" t="s">
        <v>154</v>
      </c>
      <c r="H55" s="436"/>
      <c r="I55" s="436"/>
      <c r="J55" s="436"/>
      <c r="K55" s="437" t="s">
        <v>155</v>
      </c>
    </row>
    <row r="56" spans="1:15" x14ac:dyDescent="0.3">
      <c r="A56" s="434"/>
      <c r="B56" s="434"/>
      <c r="C56" s="434"/>
      <c r="D56" s="435"/>
      <c r="E56" s="6" t="s">
        <v>156</v>
      </c>
      <c r="F56" s="6" t="s">
        <v>157</v>
      </c>
      <c r="G56" s="421" t="s">
        <v>156</v>
      </c>
      <c r="H56" s="421"/>
      <c r="I56" s="421" t="s">
        <v>157</v>
      </c>
      <c r="J56" s="421"/>
      <c r="K56" s="437"/>
    </row>
    <row r="57" spans="1:15" x14ac:dyDescent="0.3">
      <c r="A57" s="20" t="s">
        <v>336</v>
      </c>
      <c r="B57" s="422" t="s">
        <v>337</v>
      </c>
      <c r="C57" s="422"/>
      <c r="D57" s="22">
        <v>1</v>
      </c>
      <c r="E57" s="23">
        <v>1</v>
      </c>
      <c r="F57" s="23">
        <v>0</v>
      </c>
      <c r="G57" s="394">
        <v>34.241799999999998</v>
      </c>
      <c r="H57" s="394"/>
      <c r="I57" s="394">
        <v>20.718499999999999</v>
      </c>
      <c r="J57" s="394"/>
      <c r="K57" s="293">
        <v>34.241799999999998</v>
      </c>
    </row>
    <row r="58" spans="1:15" x14ac:dyDescent="0.3">
      <c r="A58" s="20" t="s">
        <v>338</v>
      </c>
      <c r="B58" s="422" t="s">
        <v>339</v>
      </c>
      <c r="C58" s="422"/>
      <c r="D58" s="22">
        <v>3</v>
      </c>
      <c r="E58" s="23">
        <v>0.95</v>
      </c>
      <c r="F58" s="23">
        <v>0.05</v>
      </c>
      <c r="G58" s="394">
        <v>0.50280000000000002</v>
      </c>
      <c r="H58" s="394"/>
      <c r="I58" s="394">
        <v>0.34179999999999999</v>
      </c>
      <c r="J58" s="394"/>
      <c r="K58" s="293">
        <v>1.4842</v>
      </c>
    </row>
    <row r="59" spans="1:15" x14ac:dyDescent="0.3">
      <c r="A59" s="20" t="s">
        <v>340</v>
      </c>
      <c r="B59" s="422" t="s">
        <v>341</v>
      </c>
      <c r="C59" s="422"/>
      <c r="D59" s="22">
        <v>3</v>
      </c>
      <c r="E59" s="23">
        <v>0.38</v>
      </c>
      <c r="F59" s="23">
        <v>0.62</v>
      </c>
      <c r="G59" s="394">
        <v>1.0722</v>
      </c>
      <c r="H59" s="394"/>
      <c r="I59" s="394">
        <v>0.72889999999999999</v>
      </c>
      <c r="J59" s="394"/>
      <c r="K59" s="293">
        <v>2.5779999999999998</v>
      </c>
    </row>
    <row r="60" spans="1:15" x14ac:dyDescent="0.3">
      <c r="A60" s="4"/>
      <c r="B60" s="4"/>
      <c r="C60" s="4"/>
      <c r="D60" s="4"/>
      <c r="E60" s="4"/>
      <c r="F60" s="4"/>
      <c r="G60" s="438" t="s">
        <v>170</v>
      </c>
      <c r="H60" s="438"/>
      <c r="I60" s="438"/>
      <c r="J60" s="438"/>
      <c r="K60" s="16">
        <v>38.304000000000002</v>
      </c>
    </row>
    <row r="61" spans="1:15" x14ac:dyDescent="0.3">
      <c r="A61" s="439" t="s">
        <v>171</v>
      </c>
      <c r="B61" s="439"/>
      <c r="C61" s="439"/>
      <c r="D61" s="439"/>
      <c r="E61" s="439"/>
      <c r="F61" s="7" t="s">
        <v>14</v>
      </c>
      <c r="G61" s="436" t="s">
        <v>172</v>
      </c>
      <c r="H61" s="436"/>
      <c r="I61" s="436" t="s">
        <v>173</v>
      </c>
      <c r="J61" s="436"/>
      <c r="K61" s="14" t="s">
        <v>155</v>
      </c>
    </row>
    <row r="62" spans="1:15" x14ac:dyDescent="0.3">
      <c r="A62" s="20" t="s">
        <v>246</v>
      </c>
      <c r="B62" s="440" t="s">
        <v>247</v>
      </c>
      <c r="C62" s="440"/>
      <c r="D62" s="440"/>
      <c r="E62" s="440"/>
      <c r="F62" s="20" t="s">
        <v>176</v>
      </c>
      <c r="G62" s="441">
        <v>0.67784696499999997</v>
      </c>
      <c r="H62" s="441"/>
      <c r="I62" s="394">
        <v>26.922000000000001</v>
      </c>
      <c r="J62" s="394"/>
      <c r="K62" s="288">
        <v>18.239999999999998</v>
      </c>
    </row>
    <row r="63" spans="1:15" x14ac:dyDescent="0.3">
      <c r="A63" s="20" t="s">
        <v>174</v>
      </c>
      <c r="B63" s="440" t="s">
        <v>175</v>
      </c>
      <c r="C63" s="440"/>
      <c r="D63" s="440"/>
      <c r="E63" s="440"/>
      <c r="F63" s="20" t="s">
        <v>176</v>
      </c>
      <c r="G63" s="441">
        <v>5.4227757199999997</v>
      </c>
      <c r="H63" s="441"/>
      <c r="I63" s="394">
        <v>20.660399999999999</v>
      </c>
      <c r="J63" s="394"/>
      <c r="K63" s="288">
        <v>112.03</v>
      </c>
    </row>
    <row r="64" spans="1:15" x14ac:dyDescent="0.3">
      <c r="A64" s="4"/>
      <c r="B64" s="4"/>
      <c r="C64" s="4"/>
      <c r="D64" s="4"/>
      <c r="E64" s="4"/>
      <c r="F64" s="4"/>
      <c r="G64" s="438" t="s">
        <v>177</v>
      </c>
      <c r="H64" s="438"/>
      <c r="I64" s="438"/>
      <c r="J64" s="438"/>
      <c r="K64" s="17">
        <v>130.27000000000001</v>
      </c>
    </row>
    <row r="65" spans="1:15" x14ac:dyDescent="0.3">
      <c r="A65" s="5"/>
      <c r="B65" s="5"/>
      <c r="C65" s="5"/>
      <c r="D65" s="5"/>
      <c r="E65" s="5"/>
      <c r="F65" s="5"/>
      <c r="G65" s="418" t="s">
        <v>178</v>
      </c>
      <c r="H65" s="418"/>
      <c r="I65" s="418"/>
      <c r="J65" s="418"/>
      <c r="K65" s="15">
        <v>168.57400000000001</v>
      </c>
    </row>
    <row r="66" spans="1:15" x14ac:dyDescent="0.3">
      <c r="A66" s="5"/>
      <c r="B66" s="5"/>
      <c r="C66" s="5"/>
      <c r="D66" s="5"/>
      <c r="E66" s="5"/>
      <c r="F66" s="5"/>
      <c r="G66" s="418" t="s">
        <v>179</v>
      </c>
      <c r="H66" s="418"/>
      <c r="I66" s="418"/>
      <c r="J66" s="418"/>
      <c r="K66" s="18">
        <v>4.2203400000000002</v>
      </c>
    </row>
    <row r="67" spans="1:15" x14ac:dyDescent="0.3">
      <c r="A67" s="5"/>
      <c r="B67" s="5"/>
      <c r="C67" s="5"/>
      <c r="D67" s="5"/>
      <c r="E67" s="5"/>
      <c r="F67" s="5"/>
      <c r="G67" s="418" t="s">
        <v>180</v>
      </c>
      <c r="H67" s="418"/>
      <c r="I67" s="418"/>
      <c r="J67" s="418"/>
      <c r="K67" s="15">
        <v>39.94</v>
      </c>
    </row>
    <row r="68" spans="1:15" ht="28.8" x14ac:dyDescent="0.3">
      <c r="A68" s="439" t="s">
        <v>207</v>
      </c>
      <c r="B68" s="439"/>
      <c r="C68" s="439"/>
      <c r="D68" s="439"/>
      <c r="E68" s="439"/>
      <c r="F68" s="7" t="s">
        <v>14</v>
      </c>
      <c r="G68" s="436" t="s">
        <v>172</v>
      </c>
      <c r="H68" s="436"/>
      <c r="I68" s="436" t="s">
        <v>208</v>
      </c>
      <c r="J68" s="436"/>
      <c r="K68" s="14" t="s">
        <v>192</v>
      </c>
    </row>
    <row r="69" spans="1:15" x14ac:dyDescent="0.3">
      <c r="A69" s="20" t="s">
        <v>342</v>
      </c>
      <c r="B69" s="422" t="s">
        <v>343</v>
      </c>
      <c r="C69" s="422"/>
      <c r="D69" s="422"/>
      <c r="E69" s="422"/>
      <c r="F69" s="20" t="s">
        <v>29</v>
      </c>
      <c r="G69" s="441">
        <v>1.0043500000000001</v>
      </c>
      <c r="H69" s="441"/>
      <c r="I69" s="442">
        <v>85.063800000000001</v>
      </c>
      <c r="J69" s="442"/>
      <c r="K69" s="288">
        <v>85.433800000000005</v>
      </c>
    </row>
    <row r="70" spans="1:15" x14ac:dyDescent="0.3">
      <c r="A70" s="20" t="s">
        <v>344</v>
      </c>
      <c r="B70" s="422" t="s">
        <v>345</v>
      </c>
      <c r="C70" s="422"/>
      <c r="D70" s="422"/>
      <c r="E70" s="422"/>
      <c r="F70" s="20" t="s">
        <v>237</v>
      </c>
      <c r="G70" s="441">
        <v>458.01186999999999</v>
      </c>
      <c r="H70" s="441"/>
      <c r="I70" s="442">
        <v>0.47949999999999998</v>
      </c>
      <c r="J70" s="442"/>
      <c r="K70" s="288">
        <v>219.61660000000001</v>
      </c>
    </row>
    <row r="71" spans="1:15" x14ac:dyDescent="0.3">
      <c r="A71" s="4"/>
      <c r="B71" s="4"/>
      <c r="C71" s="4"/>
      <c r="D71" s="4"/>
      <c r="E71" s="4"/>
      <c r="F71" s="4"/>
      <c r="G71" s="438" t="s">
        <v>211</v>
      </c>
      <c r="H71" s="438"/>
      <c r="I71" s="438"/>
      <c r="J71" s="438"/>
      <c r="K71" s="16">
        <v>305.05040000000002</v>
      </c>
    </row>
    <row r="72" spans="1:15" ht="28.8" x14ac:dyDescent="0.3">
      <c r="A72" s="439" t="s">
        <v>195</v>
      </c>
      <c r="B72" s="439"/>
      <c r="C72" s="439"/>
      <c r="D72" s="6" t="s">
        <v>196</v>
      </c>
      <c r="E72" s="421" t="s">
        <v>197</v>
      </c>
      <c r="F72" s="421"/>
      <c r="G72" s="421" t="s">
        <v>172</v>
      </c>
      <c r="H72" s="421"/>
      <c r="I72" s="421" t="s">
        <v>64</v>
      </c>
      <c r="J72" s="421"/>
      <c r="K72" s="10" t="s">
        <v>192</v>
      </c>
    </row>
    <row r="73" spans="1:15" s="26" customFormat="1" x14ac:dyDescent="0.3">
      <c r="A73" s="20" t="s">
        <v>342</v>
      </c>
      <c r="B73" s="422" t="s">
        <v>346</v>
      </c>
      <c r="C73" s="422"/>
      <c r="D73" s="20" t="s">
        <v>25</v>
      </c>
      <c r="E73" s="424">
        <v>5914647</v>
      </c>
      <c r="F73" s="424"/>
      <c r="G73" s="441">
        <v>1.5065299999999999</v>
      </c>
      <c r="H73" s="441"/>
      <c r="I73" s="394">
        <v>1.18</v>
      </c>
      <c r="J73" s="394"/>
      <c r="K73" s="288">
        <v>1.7777000000000001</v>
      </c>
      <c r="L73" s="24"/>
      <c r="M73" s="25"/>
      <c r="N73" s="25"/>
      <c r="O73" s="25"/>
    </row>
    <row r="74" spans="1:15" s="26" customFormat="1" x14ac:dyDescent="0.3">
      <c r="A74" s="20" t="s">
        <v>344</v>
      </c>
      <c r="B74" s="422" t="s">
        <v>347</v>
      </c>
      <c r="C74" s="422"/>
      <c r="D74" s="20" t="s">
        <v>25</v>
      </c>
      <c r="E74" s="424">
        <v>5914655</v>
      </c>
      <c r="F74" s="424"/>
      <c r="G74" s="441">
        <v>0.45800999999999997</v>
      </c>
      <c r="H74" s="441"/>
      <c r="I74" s="394">
        <v>22.69</v>
      </c>
      <c r="J74" s="394"/>
      <c r="K74" s="288">
        <v>10.392200000000001</v>
      </c>
      <c r="L74" s="24"/>
      <c r="M74" s="25"/>
      <c r="N74" s="25"/>
      <c r="O74" s="25"/>
    </row>
    <row r="75" spans="1:15" x14ac:dyDescent="0.3">
      <c r="A75" s="4"/>
      <c r="B75" s="4"/>
      <c r="C75" s="4"/>
      <c r="D75" s="4"/>
      <c r="E75" s="4"/>
      <c r="F75" s="4"/>
      <c r="G75" s="438" t="s">
        <v>199</v>
      </c>
      <c r="H75" s="438"/>
      <c r="I75" s="438"/>
      <c r="J75" s="438"/>
      <c r="K75" s="15">
        <v>12.1699</v>
      </c>
    </row>
    <row r="76" spans="1:15" x14ac:dyDescent="0.3">
      <c r="A76" s="439" t="s">
        <v>200</v>
      </c>
      <c r="B76" s="439"/>
      <c r="C76" s="421" t="s">
        <v>4</v>
      </c>
      <c r="D76" s="421" t="s">
        <v>5</v>
      </c>
      <c r="E76" s="421" t="s">
        <v>201</v>
      </c>
      <c r="F76" s="421"/>
      <c r="G76" s="421" t="s">
        <v>202</v>
      </c>
      <c r="H76" s="421"/>
      <c r="I76" s="421" t="s">
        <v>203</v>
      </c>
      <c r="J76" s="421"/>
      <c r="K76" s="443" t="s">
        <v>192</v>
      </c>
    </row>
    <row r="77" spans="1:15" x14ac:dyDescent="0.3">
      <c r="A77" s="439"/>
      <c r="B77" s="439"/>
      <c r="C77" s="421"/>
      <c r="D77" s="421"/>
      <c r="E77" s="6" t="s">
        <v>204</v>
      </c>
      <c r="F77" s="6" t="s">
        <v>205</v>
      </c>
      <c r="G77" s="6" t="s">
        <v>204</v>
      </c>
      <c r="H77" s="6" t="s">
        <v>205</v>
      </c>
      <c r="I77" s="6" t="s">
        <v>204</v>
      </c>
      <c r="J77" s="6" t="s">
        <v>205</v>
      </c>
      <c r="K77" s="443"/>
    </row>
    <row r="78" spans="1:15" x14ac:dyDescent="0.3">
      <c r="A78" s="20" t="s">
        <v>342</v>
      </c>
      <c r="B78" s="298" t="s">
        <v>346</v>
      </c>
      <c r="C78" s="20" t="s">
        <v>26</v>
      </c>
      <c r="D78" s="22">
        <v>1.5065299999999999</v>
      </c>
      <c r="E78" s="299">
        <v>0</v>
      </c>
      <c r="F78" s="299">
        <v>1.19</v>
      </c>
      <c r="G78" s="299">
        <v>0</v>
      </c>
      <c r="H78" s="299">
        <v>0.95</v>
      </c>
      <c r="I78" s="299">
        <v>0</v>
      </c>
      <c r="J78" s="299">
        <v>0.78</v>
      </c>
      <c r="K78" s="296">
        <v>0</v>
      </c>
    </row>
    <row r="79" spans="1:15" ht="28.8" x14ac:dyDescent="0.3">
      <c r="A79" s="20" t="s">
        <v>344</v>
      </c>
      <c r="B79" s="298" t="s">
        <v>347</v>
      </c>
      <c r="C79" s="20" t="s">
        <v>26</v>
      </c>
      <c r="D79" s="22">
        <v>0.45800999999999997</v>
      </c>
      <c r="E79" s="299">
        <v>0</v>
      </c>
      <c r="F79" s="299">
        <v>1.1100000000000001</v>
      </c>
      <c r="G79" s="299">
        <v>0</v>
      </c>
      <c r="H79" s="299">
        <v>0.89</v>
      </c>
      <c r="I79" s="299">
        <v>0</v>
      </c>
      <c r="J79" s="299">
        <v>0.73</v>
      </c>
      <c r="K79" s="296">
        <v>0</v>
      </c>
    </row>
    <row r="80" spans="1:15" x14ac:dyDescent="0.3">
      <c r="A80" s="4"/>
      <c r="B80" s="4"/>
      <c r="C80" s="4"/>
      <c r="D80" s="4"/>
      <c r="E80" s="4"/>
      <c r="F80" s="4"/>
      <c r="G80" s="438" t="s">
        <v>206</v>
      </c>
      <c r="H80" s="438"/>
      <c r="I80" s="438"/>
      <c r="J80" s="438"/>
      <c r="K80" s="15">
        <v>0</v>
      </c>
    </row>
    <row r="81" spans="1:11" x14ac:dyDescent="0.3">
      <c r="A81" s="5"/>
      <c r="B81" s="5"/>
      <c r="C81" s="5"/>
      <c r="D81" s="5"/>
      <c r="E81" s="5"/>
      <c r="F81" s="5"/>
      <c r="G81" s="418" t="s">
        <v>182</v>
      </c>
      <c r="H81" s="418"/>
      <c r="I81" s="418"/>
      <c r="J81" s="418"/>
      <c r="K81" s="15">
        <v>357.16030000000001</v>
      </c>
    </row>
    <row r="82" spans="1:11" x14ac:dyDescent="0.3">
      <c r="A82" s="5"/>
      <c r="B82" s="5"/>
      <c r="C82" s="5"/>
      <c r="D82" s="5"/>
      <c r="E82" s="5"/>
      <c r="F82" s="5"/>
      <c r="G82" s="418" t="s">
        <v>68</v>
      </c>
      <c r="H82" s="418"/>
      <c r="I82" s="418"/>
      <c r="J82" s="418"/>
      <c r="K82" s="13">
        <v>357.16030000000001</v>
      </c>
    </row>
    <row r="83" spans="1:11" x14ac:dyDescent="0.3">
      <c r="A83" s="5"/>
      <c r="B83" s="5"/>
      <c r="C83" s="5"/>
      <c r="D83" s="5"/>
      <c r="E83" s="5"/>
      <c r="F83" s="5"/>
      <c r="G83" s="418" t="s">
        <v>61</v>
      </c>
      <c r="H83" s="418"/>
      <c r="I83" s="418"/>
      <c r="J83" s="418"/>
      <c r="K83" s="13">
        <v>357.16030000000001</v>
      </c>
    </row>
    <row r="84" spans="1:11" x14ac:dyDescent="0.3">
      <c r="A84" s="5"/>
      <c r="B84" s="5"/>
      <c r="C84" s="5"/>
      <c r="D84" s="5"/>
      <c r="E84" s="5"/>
      <c r="F84" s="5"/>
      <c r="G84" s="419"/>
      <c r="H84" s="419"/>
      <c r="I84" s="419"/>
      <c r="J84" s="419"/>
      <c r="K84" s="419"/>
    </row>
    <row r="85" spans="1:11" x14ac:dyDescent="0.3">
      <c r="A85" s="431" t="s">
        <v>348</v>
      </c>
      <c r="B85" s="431"/>
      <c r="C85" s="431"/>
      <c r="D85" s="431"/>
      <c r="E85" s="431"/>
      <c r="F85" s="431"/>
      <c r="G85" s="431"/>
      <c r="H85" s="431"/>
      <c r="I85" s="431"/>
      <c r="J85" s="431"/>
      <c r="K85" s="431"/>
    </row>
    <row r="86" spans="1:11" x14ac:dyDescent="0.3">
      <c r="A86" s="439" t="s">
        <v>171</v>
      </c>
      <c r="B86" s="439"/>
      <c r="C86" s="439"/>
      <c r="D86" s="439"/>
      <c r="E86" s="439"/>
      <c r="F86" s="7" t="s">
        <v>14</v>
      </c>
      <c r="G86" s="436" t="s">
        <v>172</v>
      </c>
      <c r="H86" s="436"/>
      <c r="I86" s="436" t="s">
        <v>173</v>
      </c>
      <c r="J86" s="436"/>
      <c r="K86" s="14" t="s">
        <v>155</v>
      </c>
    </row>
    <row r="87" spans="1:11" x14ac:dyDescent="0.3">
      <c r="A87" s="20" t="s">
        <v>349</v>
      </c>
      <c r="B87" s="440" t="s">
        <v>350</v>
      </c>
      <c r="C87" s="440"/>
      <c r="D87" s="440"/>
      <c r="E87" s="440"/>
      <c r="F87" s="20" t="s">
        <v>176</v>
      </c>
      <c r="G87" s="441">
        <v>5.4303545390785517E-2</v>
      </c>
      <c r="H87" s="441"/>
      <c r="I87" s="394">
        <v>22.078800000000001</v>
      </c>
      <c r="J87" s="394"/>
      <c r="K87" s="288">
        <v>1.1989000000000001</v>
      </c>
    </row>
    <row r="88" spans="1:11" x14ac:dyDescent="0.3">
      <c r="A88" s="20" t="s">
        <v>351</v>
      </c>
      <c r="B88" s="440" t="s">
        <v>352</v>
      </c>
      <c r="C88" s="440"/>
      <c r="D88" s="440"/>
      <c r="E88" s="440"/>
      <c r="F88" s="20" t="s">
        <v>176</v>
      </c>
      <c r="G88" s="441">
        <v>5.4303545390785517E-2</v>
      </c>
      <c r="H88" s="441"/>
      <c r="I88" s="394">
        <v>29.877300000000002</v>
      </c>
      <c r="J88" s="394"/>
      <c r="K88" s="288">
        <v>1.6224000000000001</v>
      </c>
    </row>
    <row r="89" spans="1:11" x14ac:dyDescent="0.3">
      <c r="A89" s="4"/>
      <c r="B89" s="4"/>
      <c r="C89" s="4"/>
      <c r="D89" s="4"/>
      <c r="E89" s="4"/>
      <c r="F89" s="4"/>
      <c r="G89" s="438" t="s">
        <v>177</v>
      </c>
      <c r="H89" s="438"/>
      <c r="I89" s="438"/>
      <c r="J89" s="438"/>
      <c r="K89" s="17">
        <v>2.8212999999999999</v>
      </c>
    </row>
    <row r="90" spans="1:11" x14ac:dyDescent="0.3">
      <c r="A90" s="5"/>
      <c r="B90" s="5"/>
      <c r="C90" s="5"/>
      <c r="D90" s="5"/>
      <c r="E90" s="5"/>
      <c r="F90" s="5"/>
      <c r="G90" s="418" t="s">
        <v>178</v>
      </c>
      <c r="H90" s="418"/>
      <c r="I90" s="418"/>
      <c r="J90" s="418"/>
      <c r="K90" s="15">
        <v>2.8212999999999999</v>
      </c>
    </row>
    <row r="91" spans="1:11" x14ac:dyDescent="0.3">
      <c r="A91" s="5"/>
      <c r="B91" s="5"/>
      <c r="C91" s="5"/>
      <c r="D91" s="5"/>
      <c r="E91" s="5"/>
      <c r="F91" s="5"/>
      <c r="G91" s="418" t="s">
        <v>179</v>
      </c>
      <c r="H91" s="418"/>
      <c r="I91" s="418"/>
      <c r="J91" s="418"/>
      <c r="K91" s="18">
        <v>1</v>
      </c>
    </row>
    <row r="92" spans="1:11" x14ac:dyDescent="0.3">
      <c r="A92" s="5"/>
      <c r="B92" s="5"/>
      <c r="C92" s="5"/>
      <c r="D92" s="5"/>
      <c r="E92" s="5"/>
      <c r="F92" s="5"/>
      <c r="G92" s="418" t="s">
        <v>180</v>
      </c>
      <c r="H92" s="418"/>
      <c r="I92" s="418"/>
      <c r="J92" s="418"/>
      <c r="K92" s="15">
        <v>2.8212999999999999</v>
      </c>
    </row>
    <row r="93" spans="1:11" ht="28.8" x14ac:dyDescent="0.3">
      <c r="A93" s="439" t="s">
        <v>207</v>
      </c>
      <c r="B93" s="439"/>
      <c r="C93" s="439"/>
      <c r="D93" s="439"/>
      <c r="E93" s="439"/>
      <c r="F93" s="7" t="s">
        <v>14</v>
      </c>
      <c r="G93" s="436" t="s">
        <v>172</v>
      </c>
      <c r="H93" s="436"/>
      <c r="I93" s="436" t="s">
        <v>208</v>
      </c>
      <c r="J93" s="436"/>
      <c r="K93" s="14" t="s">
        <v>192</v>
      </c>
    </row>
    <row r="94" spans="1:11" x14ac:dyDescent="0.3">
      <c r="A94" s="20" t="s">
        <v>353</v>
      </c>
      <c r="B94" s="422" t="s">
        <v>354</v>
      </c>
      <c r="C94" s="422"/>
      <c r="D94" s="422"/>
      <c r="E94" s="422"/>
      <c r="F94" s="20" t="s">
        <v>237</v>
      </c>
      <c r="G94" s="441">
        <v>1.1000000000000001</v>
      </c>
      <c r="H94" s="441"/>
      <c r="I94" s="442">
        <v>5.1515000000000004</v>
      </c>
      <c r="J94" s="442"/>
      <c r="K94" s="288">
        <v>5.6665999999999999</v>
      </c>
    </row>
    <row r="95" spans="1:11" x14ac:dyDescent="0.3">
      <c r="A95" s="20" t="s">
        <v>355</v>
      </c>
      <c r="B95" s="422" t="s">
        <v>356</v>
      </c>
      <c r="C95" s="422"/>
      <c r="D95" s="422"/>
      <c r="E95" s="422"/>
      <c r="F95" s="20" t="s">
        <v>237</v>
      </c>
      <c r="G95" s="441">
        <v>1.4999999999999999E-2</v>
      </c>
      <c r="H95" s="441"/>
      <c r="I95" s="442">
        <v>7.7401999999999997</v>
      </c>
      <c r="J95" s="442"/>
      <c r="K95" s="288">
        <v>0.11609999999999999</v>
      </c>
    </row>
    <row r="96" spans="1:11" x14ac:dyDescent="0.3">
      <c r="A96" s="4"/>
      <c r="B96" s="4"/>
      <c r="C96" s="4"/>
      <c r="D96" s="4"/>
      <c r="E96" s="4"/>
      <c r="F96" s="4"/>
      <c r="G96" s="438" t="s">
        <v>211</v>
      </c>
      <c r="H96" s="438"/>
      <c r="I96" s="438"/>
      <c r="J96" s="438"/>
      <c r="K96" s="16">
        <v>5.7827000000000002</v>
      </c>
    </row>
    <row r="97" spans="1:15" ht="28.8" x14ac:dyDescent="0.3">
      <c r="A97" s="439" t="s">
        <v>195</v>
      </c>
      <c r="B97" s="439"/>
      <c r="C97" s="439"/>
      <c r="D97" s="6" t="s">
        <v>196</v>
      </c>
      <c r="E97" s="421" t="s">
        <v>197</v>
      </c>
      <c r="F97" s="421"/>
      <c r="G97" s="421" t="s">
        <v>172</v>
      </c>
      <c r="H97" s="421"/>
      <c r="I97" s="421" t="s">
        <v>64</v>
      </c>
      <c r="J97" s="421"/>
      <c r="K97" s="10" t="s">
        <v>192</v>
      </c>
    </row>
    <row r="98" spans="1:15" x14ac:dyDescent="0.3">
      <c r="A98" s="20" t="s">
        <v>353</v>
      </c>
      <c r="B98" s="422" t="s">
        <v>357</v>
      </c>
      <c r="C98" s="422"/>
      <c r="D98" s="20" t="s">
        <v>25</v>
      </c>
      <c r="E98" s="424" t="s">
        <v>265</v>
      </c>
      <c r="F98" s="424"/>
      <c r="G98" s="441">
        <v>1.1000000000000001E-3</v>
      </c>
      <c r="H98" s="441"/>
      <c r="I98" s="394">
        <v>22.69</v>
      </c>
      <c r="J98" s="394"/>
      <c r="K98" s="288">
        <v>2.4899999999999999E-2</v>
      </c>
    </row>
    <row r="99" spans="1:15" ht="29.25" customHeight="1" x14ac:dyDescent="0.3">
      <c r="A99" s="20" t="s">
        <v>355</v>
      </c>
      <c r="B99" s="422" t="s">
        <v>358</v>
      </c>
      <c r="C99" s="422"/>
      <c r="D99" s="20" t="s">
        <v>25</v>
      </c>
      <c r="E99" s="424" t="s">
        <v>265</v>
      </c>
      <c r="F99" s="424"/>
      <c r="G99" s="441">
        <v>2.0000000000000002E-5</v>
      </c>
      <c r="H99" s="441"/>
      <c r="I99" s="394">
        <v>22.69</v>
      </c>
      <c r="J99" s="394"/>
      <c r="K99" s="288">
        <v>4.0000000000000002E-4</v>
      </c>
    </row>
    <row r="100" spans="1:15" x14ac:dyDescent="0.3">
      <c r="A100" s="4"/>
      <c r="B100" s="4"/>
      <c r="C100" s="4"/>
      <c r="D100" s="4"/>
      <c r="E100" s="4"/>
      <c r="F100" s="4"/>
      <c r="G100" s="438" t="s">
        <v>199</v>
      </c>
      <c r="H100" s="438"/>
      <c r="I100" s="438"/>
      <c r="J100" s="438"/>
      <c r="K100" s="15">
        <v>2.53E-2</v>
      </c>
    </row>
    <row r="101" spans="1:15" x14ac:dyDescent="0.3">
      <c r="A101" s="439" t="s">
        <v>200</v>
      </c>
      <c r="B101" s="439"/>
      <c r="C101" s="421" t="s">
        <v>4</v>
      </c>
      <c r="D101" s="421" t="s">
        <v>5</v>
      </c>
      <c r="E101" s="421" t="s">
        <v>201</v>
      </c>
      <c r="F101" s="421"/>
      <c r="G101" s="421" t="s">
        <v>202</v>
      </c>
      <c r="H101" s="421"/>
      <c r="I101" s="421" t="s">
        <v>203</v>
      </c>
      <c r="J101" s="421"/>
      <c r="K101" s="443" t="s">
        <v>192</v>
      </c>
    </row>
    <row r="102" spans="1:15" x14ac:dyDescent="0.3">
      <c r="A102" s="439"/>
      <c r="B102" s="439"/>
      <c r="C102" s="421"/>
      <c r="D102" s="421"/>
      <c r="E102" s="6" t="s">
        <v>204</v>
      </c>
      <c r="F102" s="6" t="s">
        <v>205</v>
      </c>
      <c r="G102" s="6" t="s">
        <v>204</v>
      </c>
      <c r="H102" s="6" t="s">
        <v>205</v>
      </c>
      <c r="I102" s="6" t="s">
        <v>204</v>
      </c>
      <c r="J102" s="6" t="s">
        <v>205</v>
      </c>
      <c r="K102" s="443"/>
    </row>
    <row r="103" spans="1:15" x14ac:dyDescent="0.3">
      <c r="A103" s="20" t="s">
        <v>353</v>
      </c>
      <c r="B103" s="298" t="s">
        <v>357</v>
      </c>
      <c r="C103" s="20" t="s">
        <v>26</v>
      </c>
      <c r="D103" s="22">
        <v>1.1000000000000001E-3</v>
      </c>
      <c r="E103" s="299">
        <v>0</v>
      </c>
      <c r="F103" s="299">
        <v>1.1100000000000001</v>
      </c>
      <c r="G103" s="299">
        <v>0</v>
      </c>
      <c r="H103" s="299">
        <v>0.89</v>
      </c>
      <c r="I103" s="299">
        <v>0</v>
      </c>
      <c r="J103" s="299">
        <v>0.73</v>
      </c>
      <c r="K103" s="296">
        <v>0</v>
      </c>
    </row>
    <row r="104" spans="1:15" ht="28.8" x14ac:dyDescent="0.3">
      <c r="A104" s="20" t="s">
        <v>355</v>
      </c>
      <c r="B104" s="298" t="s">
        <v>358</v>
      </c>
      <c r="C104" s="20" t="s">
        <v>26</v>
      </c>
      <c r="D104" s="22">
        <v>2.0000000000000002E-5</v>
      </c>
      <c r="E104" s="299">
        <v>0</v>
      </c>
      <c r="F104" s="299">
        <v>1.1100000000000001</v>
      </c>
      <c r="G104" s="299">
        <v>0</v>
      </c>
      <c r="H104" s="299">
        <v>0.89</v>
      </c>
      <c r="I104" s="299">
        <v>0</v>
      </c>
      <c r="J104" s="299">
        <v>0.73</v>
      </c>
      <c r="K104" s="296">
        <v>0</v>
      </c>
    </row>
    <row r="105" spans="1:15" x14ac:dyDescent="0.3">
      <c r="A105" s="4"/>
      <c r="B105" s="4"/>
      <c r="C105" s="4"/>
      <c r="D105" s="4"/>
      <c r="E105" s="4"/>
      <c r="F105" s="4"/>
      <c r="G105" s="438" t="s">
        <v>206</v>
      </c>
      <c r="H105" s="438"/>
      <c r="I105" s="438"/>
      <c r="J105" s="438"/>
      <c r="K105" s="15">
        <v>0</v>
      </c>
    </row>
    <row r="106" spans="1:15" x14ac:dyDescent="0.3">
      <c r="A106" s="5"/>
      <c r="B106" s="5"/>
      <c r="C106" s="5"/>
      <c r="D106" s="5"/>
      <c r="E106" s="5"/>
      <c r="F106" s="5"/>
      <c r="G106" s="418" t="s">
        <v>182</v>
      </c>
      <c r="H106" s="418"/>
      <c r="I106" s="418"/>
      <c r="J106" s="418"/>
      <c r="K106" s="15">
        <v>8.6293000000000006</v>
      </c>
    </row>
    <row r="107" spans="1:15" x14ac:dyDescent="0.3">
      <c r="A107" s="5"/>
      <c r="B107" s="5"/>
      <c r="C107" s="5"/>
      <c r="D107" s="5"/>
      <c r="E107" s="5"/>
      <c r="F107" s="5"/>
      <c r="G107" s="418" t="s">
        <v>68</v>
      </c>
      <c r="H107" s="418"/>
      <c r="I107" s="418"/>
      <c r="J107" s="418"/>
      <c r="K107" s="13">
        <v>8.6293000000000006</v>
      </c>
    </row>
    <row r="108" spans="1:15" x14ac:dyDescent="0.3">
      <c r="A108" s="5"/>
      <c r="B108" s="5"/>
      <c r="C108" s="5"/>
      <c r="D108" s="5"/>
      <c r="E108" s="5"/>
      <c r="F108" s="5"/>
      <c r="G108" s="418" t="s">
        <v>61</v>
      </c>
      <c r="H108" s="418"/>
      <c r="I108" s="418"/>
      <c r="J108" s="418"/>
      <c r="K108" s="13">
        <v>8.6293000000000006</v>
      </c>
    </row>
    <row r="109" spans="1:15" x14ac:dyDescent="0.3">
      <c r="A109" s="5"/>
      <c r="B109" s="5"/>
      <c r="C109" s="5"/>
      <c r="D109" s="5"/>
      <c r="E109" s="5"/>
      <c r="F109" s="5"/>
      <c r="G109" s="419"/>
      <c r="H109" s="419"/>
      <c r="I109" s="419"/>
      <c r="J109" s="419"/>
      <c r="K109" s="419"/>
    </row>
    <row r="110" spans="1:15" x14ac:dyDescent="0.3">
      <c r="A110" s="431" t="s">
        <v>359</v>
      </c>
      <c r="B110" s="431"/>
      <c r="C110" s="431"/>
      <c r="D110" s="431"/>
      <c r="E110" s="431"/>
      <c r="F110" s="431"/>
      <c r="G110" s="431"/>
      <c r="H110" s="431"/>
      <c r="I110" s="431"/>
      <c r="J110" s="431"/>
      <c r="K110" s="431"/>
    </row>
    <row r="111" spans="1:15" x14ac:dyDescent="0.3">
      <c r="A111" s="420" t="s">
        <v>89</v>
      </c>
      <c r="B111" s="420"/>
      <c r="C111" s="420"/>
      <c r="D111" s="421" t="s">
        <v>3</v>
      </c>
      <c r="E111" s="421"/>
      <c r="F111" s="6" t="s">
        <v>14</v>
      </c>
      <c r="G111" s="421" t="s">
        <v>63</v>
      </c>
      <c r="H111" s="421"/>
      <c r="I111" s="421" t="s">
        <v>64</v>
      </c>
      <c r="J111" s="421"/>
      <c r="K111" s="10" t="s">
        <v>65</v>
      </c>
    </row>
    <row r="112" spans="1:15" s="26" customFormat="1" ht="30" customHeight="1" x14ac:dyDescent="0.3">
      <c r="A112" s="20">
        <v>88826</v>
      </c>
      <c r="B112" s="422" t="s">
        <v>361</v>
      </c>
      <c r="C112" s="423"/>
      <c r="D112" s="424" t="s">
        <v>74</v>
      </c>
      <c r="E112" s="424"/>
      <c r="F112" s="20" t="s">
        <v>85</v>
      </c>
      <c r="G112" s="425">
        <v>1</v>
      </c>
      <c r="H112" s="425"/>
      <c r="I112" s="397">
        <v>0.19</v>
      </c>
      <c r="J112" s="397"/>
      <c r="K112" s="21">
        <v>0.19</v>
      </c>
      <c r="L112" s="24"/>
      <c r="M112" s="25"/>
      <c r="N112" s="25"/>
      <c r="O112" s="25"/>
    </row>
    <row r="113" spans="1:15" s="26" customFormat="1" ht="30" customHeight="1" x14ac:dyDescent="0.3">
      <c r="A113" s="20" t="s">
        <v>362</v>
      </c>
      <c r="B113" s="422" t="s">
        <v>363</v>
      </c>
      <c r="C113" s="423"/>
      <c r="D113" s="424" t="s">
        <v>74</v>
      </c>
      <c r="E113" s="424"/>
      <c r="F113" s="20" t="s">
        <v>85</v>
      </c>
      <c r="G113" s="425">
        <v>1</v>
      </c>
      <c r="H113" s="425"/>
      <c r="I113" s="397">
        <v>0.04</v>
      </c>
      <c r="J113" s="397"/>
      <c r="K113" s="21">
        <v>0.04</v>
      </c>
      <c r="L113" s="24"/>
      <c r="M113" s="25"/>
      <c r="N113" s="25"/>
      <c r="O113" s="25"/>
    </row>
    <row r="114" spans="1:15" x14ac:dyDescent="0.3">
      <c r="A114" s="5"/>
      <c r="B114" s="5"/>
      <c r="C114" s="5"/>
      <c r="D114" s="5"/>
      <c r="E114" s="5"/>
      <c r="F114" s="5"/>
      <c r="G114" s="417" t="s">
        <v>91</v>
      </c>
      <c r="H114" s="417"/>
      <c r="I114" s="417"/>
      <c r="J114" s="417"/>
      <c r="K114" s="12">
        <v>0.23</v>
      </c>
    </row>
    <row r="115" spans="1:15" x14ac:dyDescent="0.3">
      <c r="A115" s="5"/>
      <c r="B115" s="5"/>
      <c r="C115" s="5"/>
      <c r="D115" s="5"/>
      <c r="E115" s="5"/>
      <c r="F115" s="5"/>
      <c r="G115" s="418" t="s">
        <v>68</v>
      </c>
      <c r="H115" s="418"/>
      <c r="I115" s="418"/>
      <c r="J115" s="418"/>
      <c r="K115" s="13">
        <v>0.23</v>
      </c>
    </row>
    <row r="116" spans="1:15" x14ac:dyDescent="0.3">
      <c r="A116" s="5"/>
      <c r="B116" s="5"/>
      <c r="C116" s="5"/>
      <c r="D116" s="5"/>
      <c r="E116" s="5"/>
      <c r="F116" s="5"/>
      <c r="G116" s="418" t="s">
        <v>61</v>
      </c>
      <c r="H116" s="418"/>
      <c r="I116" s="418"/>
      <c r="J116" s="418"/>
      <c r="K116" s="13">
        <v>0.23</v>
      </c>
    </row>
    <row r="117" spans="1:15" x14ac:dyDescent="0.3">
      <c r="A117" s="5"/>
      <c r="B117" s="5"/>
      <c r="C117" s="5"/>
      <c r="D117" s="5"/>
      <c r="E117" s="5"/>
      <c r="F117" s="5"/>
      <c r="G117" s="419"/>
      <c r="H117" s="419"/>
      <c r="I117" s="419"/>
      <c r="J117" s="419"/>
      <c r="K117" s="419"/>
    </row>
    <row r="118" spans="1:15" x14ac:dyDescent="0.3">
      <c r="A118" s="431" t="s">
        <v>364</v>
      </c>
      <c r="B118" s="431"/>
      <c r="C118" s="431"/>
      <c r="D118" s="431"/>
      <c r="E118" s="431"/>
      <c r="F118" s="431"/>
      <c r="G118" s="431"/>
      <c r="H118" s="431"/>
      <c r="I118" s="431"/>
      <c r="J118" s="431"/>
      <c r="K118" s="431"/>
    </row>
    <row r="119" spans="1:15" x14ac:dyDescent="0.3">
      <c r="A119" s="420" t="s">
        <v>89</v>
      </c>
      <c r="B119" s="420"/>
      <c r="C119" s="420"/>
      <c r="D119" s="421" t="s">
        <v>3</v>
      </c>
      <c r="E119" s="421"/>
      <c r="F119" s="6" t="s">
        <v>14</v>
      </c>
      <c r="G119" s="421" t="s">
        <v>63</v>
      </c>
      <c r="H119" s="421"/>
      <c r="I119" s="421" t="s">
        <v>64</v>
      </c>
      <c r="J119" s="421"/>
      <c r="K119" s="10" t="s">
        <v>65</v>
      </c>
    </row>
    <row r="120" spans="1:15" s="26" customFormat="1" ht="30" customHeight="1" x14ac:dyDescent="0.3">
      <c r="A120" s="20" t="s">
        <v>360</v>
      </c>
      <c r="B120" s="422" t="s">
        <v>361</v>
      </c>
      <c r="C120" s="423"/>
      <c r="D120" s="424" t="s">
        <v>74</v>
      </c>
      <c r="E120" s="424"/>
      <c r="F120" s="20" t="s">
        <v>85</v>
      </c>
      <c r="G120" s="425">
        <v>1</v>
      </c>
      <c r="H120" s="425"/>
      <c r="I120" s="397">
        <v>0.19</v>
      </c>
      <c r="J120" s="397"/>
      <c r="K120" s="21">
        <v>0.19</v>
      </c>
      <c r="L120" s="24"/>
      <c r="M120" s="25"/>
      <c r="N120" s="25"/>
      <c r="O120" s="25"/>
    </row>
    <row r="121" spans="1:15" s="26" customFormat="1" ht="30" customHeight="1" x14ac:dyDescent="0.3">
      <c r="A121" s="20" t="s">
        <v>362</v>
      </c>
      <c r="B121" s="422" t="s">
        <v>363</v>
      </c>
      <c r="C121" s="423"/>
      <c r="D121" s="424" t="s">
        <v>74</v>
      </c>
      <c r="E121" s="424"/>
      <c r="F121" s="20" t="s">
        <v>85</v>
      </c>
      <c r="G121" s="425">
        <v>1</v>
      </c>
      <c r="H121" s="425"/>
      <c r="I121" s="397">
        <v>0.04</v>
      </c>
      <c r="J121" s="397"/>
      <c r="K121" s="21">
        <v>0.04</v>
      </c>
      <c r="L121" s="24"/>
      <c r="M121" s="25"/>
      <c r="N121" s="25"/>
      <c r="O121" s="25"/>
    </row>
    <row r="122" spans="1:15" s="26" customFormat="1" ht="30" customHeight="1" x14ac:dyDescent="0.3">
      <c r="A122" s="20" t="s">
        <v>365</v>
      </c>
      <c r="B122" s="422" t="s">
        <v>366</v>
      </c>
      <c r="C122" s="423"/>
      <c r="D122" s="424" t="s">
        <v>74</v>
      </c>
      <c r="E122" s="424"/>
      <c r="F122" s="20" t="s">
        <v>85</v>
      </c>
      <c r="G122" s="425">
        <v>1</v>
      </c>
      <c r="H122" s="425"/>
      <c r="I122" s="397">
        <v>0.22</v>
      </c>
      <c r="J122" s="397"/>
      <c r="K122" s="21">
        <v>0.22</v>
      </c>
      <c r="L122" s="24"/>
      <c r="M122" s="25"/>
      <c r="N122" s="25"/>
      <c r="O122" s="25"/>
    </row>
    <row r="123" spans="1:15" s="26" customFormat="1" ht="30" customHeight="1" x14ac:dyDescent="0.3">
      <c r="A123" s="20" t="s">
        <v>367</v>
      </c>
      <c r="B123" s="422" t="s">
        <v>368</v>
      </c>
      <c r="C123" s="423"/>
      <c r="D123" s="424" t="s">
        <v>74</v>
      </c>
      <c r="E123" s="424"/>
      <c r="F123" s="20" t="s">
        <v>85</v>
      </c>
      <c r="G123" s="425">
        <v>1</v>
      </c>
      <c r="H123" s="425"/>
      <c r="I123" s="397">
        <v>0.82</v>
      </c>
      <c r="J123" s="397"/>
      <c r="K123" s="21">
        <v>0.82</v>
      </c>
      <c r="L123" s="24"/>
      <c r="M123" s="25"/>
      <c r="N123" s="25"/>
      <c r="O123" s="25"/>
    </row>
    <row r="124" spans="1:15" x14ac:dyDescent="0.3">
      <c r="A124" s="5"/>
      <c r="B124" s="5"/>
      <c r="C124" s="5"/>
      <c r="D124" s="5"/>
      <c r="E124" s="5"/>
      <c r="F124" s="5"/>
      <c r="G124" s="417" t="s">
        <v>91</v>
      </c>
      <c r="H124" s="417"/>
      <c r="I124" s="417"/>
      <c r="J124" s="417"/>
      <c r="K124" s="12">
        <v>1.27</v>
      </c>
    </row>
    <row r="125" spans="1:15" x14ac:dyDescent="0.3">
      <c r="A125" s="5"/>
      <c r="B125" s="5"/>
      <c r="C125" s="5"/>
      <c r="D125" s="5"/>
      <c r="E125" s="5"/>
      <c r="F125" s="5"/>
      <c r="G125" s="418" t="s">
        <v>68</v>
      </c>
      <c r="H125" s="418"/>
      <c r="I125" s="418"/>
      <c r="J125" s="418"/>
      <c r="K125" s="13">
        <v>1.27</v>
      </c>
    </row>
    <row r="126" spans="1:15" x14ac:dyDescent="0.3">
      <c r="A126" s="5"/>
      <c r="B126" s="5"/>
      <c r="C126" s="5"/>
      <c r="D126" s="5"/>
      <c r="E126" s="5"/>
      <c r="F126" s="5"/>
      <c r="G126" s="418" t="s">
        <v>61</v>
      </c>
      <c r="H126" s="418"/>
      <c r="I126" s="418"/>
      <c r="J126" s="418"/>
      <c r="K126" s="13">
        <v>1.27</v>
      </c>
    </row>
    <row r="127" spans="1:15" x14ac:dyDescent="0.3">
      <c r="A127" s="5"/>
      <c r="B127" s="5"/>
      <c r="C127" s="5"/>
      <c r="D127" s="5"/>
      <c r="E127" s="5"/>
      <c r="F127" s="5"/>
      <c r="G127" s="419"/>
      <c r="H127" s="419"/>
      <c r="I127" s="419"/>
      <c r="J127" s="419"/>
      <c r="K127" s="419"/>
    </row>
    <row r="128" spans="1:15" x14ac:dyDescent="0.3">
      <c r="A128" s="431" t="s">
        <v>369</v>
      </c>
      <c r="B128" s="431"/>
      <c r="C128" s="431"/>
      <c r="D128" s="431"/>
      <c r="E128" s="431"/>
      <c r="F128" s="431"/>
      <c r="G128" s="431"/>
      <c r="H128" s="431"/>
      <c r="I128" s="431"/>
      <c r="J128" s="431"/>
      <c r="K128" s="431"/>
    </row>
    <row r="129" spans="1:11" x14ac:dyDescent="0.3">
      <c r="A129" s="420" t="s">
        <v>132</v>
      </c>
      <c r="B129" s="420"/>
      <c r="C129" s="420"/>
      <c r="D129" s="421" t="s">
        <v>3</v>
      </c>
      <c r="E129" s="421"/>
      <c r="F129" s="6" t="s">
        <v>14</v>
      </c>
      <c r="G129" s="421" t="s">
        <v>63</v>
      </c>
      <c r="H129" s="421"/>
      <c r="I129" s="421" t="s">
        <v>64</v>
      </c>
      <c r="J129" s="421"/>
      <c r="K129" s="10" t="s">
        <v>65</v>
      </c>
    </row>
    <row r="130" spans="1:11" ht="30" customHeight="1" x14ac:dyDescent="0.3">
      <c r="A130" s="20" t="s">
        <v>370</v>
      </c>
      <c r="B130" s="422" t="s">
        <v>371</v>
      </c>
      <c r="C130" s="423"/>
      <c r="D130" s="424" t="s">
        <v>74</v>
      </c>
      <c r="E130" s="424"/>
      <c r="F130" s="20" t="s">
        <v>94</v>
      </c>
      <c r="G130" s="425">
        <v>6.0000000000000002E-5</v>
      </c>
      <c r="H130" s="425"/>
      <c r="I130" s="430">
        <v>3253.67</v>
      </c>
      <c r="J130" s="430"/>
      <c r="K130" s="21">
        <v>0.19</v>
      </c>
    </row>
    <row r="131" spans="1:11" x14ac:dyDescent="0.3">
      <c r="A131" s="5"/>
      <c r="B131" s="5"/>
      <c r="C131" s="5"/>
      <c r="D131" s="5"/>
      <c r="E131" s="5"/>
      <c r="F131" s="5"/>
      <c r="G131" s="417" t="s">
        <v>136</v>
      </c>
      <c r="H131" s="417"/>
      <c r="I131" s="417"/>
      <c r="J131" s="417"/>
      <c r="K131" s="12">
        <v>0.19</v>
      </c>
    </row>
    <row r="132" spans="1:11" x14ac:dyDescent="0.3">
      <c r="A132" s="5"/>
      <c r="B132" s="5"/>
      <c r="C132" s="5"/>
      <c r="D132" s="5"/>
      <c r="E132" s="5"/>
      <c r="F132" s="5"/>
      <c r="G132" s="418" t="s">
        <v>68</v>
      </c>
      <c r="H132" s="418"/>
      <c r="I132" s="418"/>
      <c r="J132" s="418"/>
      <c r="K132" s="13">
        <v>0.19</v>
      </c>
    </row>
    <row r="133" spans="1:11" x14ac:dyDescent="0.3">
      <c r="A133" s="5"/>
      <c r="B133" s="5"/>
      <c r="C133" s="5"/>
      <c r="D133" s="5"/>
      <c r="E133" s="5"/>
      <c r="F133" s="5"/>
      <c r="G133" s="418" t="s">
        <v>61</v>
      </c>
      <c r="H133" s="418"/>
      <c r="I133" s="418"/>
      <c r="J133" s="418"/>
      <c r="K133" s="13">
        <v>0.19</v>
      </c>
    </row>
    <row r="134" spans="1:11" x14ac:dyDescent="0.3">
      <c r="A134" s="5"/>
      <c r="B134" s="5"/>
      <c r="C134" s="5"/>
      <c r="D134" s="5"/>
      <c r="E134" s="5"/>
      <c r="F134" s="5"/>
      <c r="G134" s="419"/>
      <c r="H134" s="419"/>
      <c r="I134" s="419"/>
      <c r="J134" s="419"/>
      <c r="K134" s="419"/>
    </row>
    <row r="135" spans="1:11" x14ac:dyDescent="0.3">
      <c r="A135" s="431" t="s">
        <v>372</v>
      </c>
      <c r="B135" s="431"/>
      <c r="C135" s="431"/>
      <c r="D135" s="431"/>
      <c r="E135" s="431"/>
      <c r="F135" s="431"/>
      <c r="G135" s="431"/>
      <c r="H135" s="431"/>
      <c r="I135" s="431"/>
      <c r="J135" s="431"/>
      <c r="K135" s="431"/>
    </row>
    <row r="136" spans="1:11" x14ac:dyDescent="0.3">
      <c r="A136" s="420" t="s">
        <v>132</v>
      </c>
      <c r="B136" s="420"/>
      <c r="C136" s="420"/>
      <c r="D136" s="421" t="s">
        <v>3</v>
      </c>
      <c r="E136" s="421"/>
      <c r="F136" s="6" t="s">
        <v>14</v>
      </c>
      <c r="G136" s="421" t="s">
        <v>63</v>
      </c>
      <c r="H136" s="421"/>
      <c r="I136" s="421" t="s">
        <v>64</v>
      </c>
      <c r="J136" s="421"/>
      <c r="K136" s="10" t="s">
        <v>65</v>
      </c>
    </row>
    <row r="137" spans="1:11" ht="30" customHeight="1" x14ac:dyDescent="0.3">
      <c r="A137" s="20" t="s">
        <v>370</v>
      </c>
      <c r="B137" s="422" t="s">
        <v>371</v>
      </c>
      <c r="C137" s="423"/>
      <c r="D137" s="424" t="s">
        <v>74</v>
      </c>
      <c r="E137" s="424"/>
      <c r="F137" s="20" t="s">
        <v>94</v>
      </c>
      <c r="G137" s="425">
        <v>1.4800000000000001E-5</v>
      </c>
      <c r="H137" s="425"/>
      <c r="I137" s="430">
        <v>3253.67</v>
      </c>
      <c r="J137" s="430"/>
      <c r="K137" s="21">
        <v>0.04</v>
      </c>
    </row>
    <row r="138" spans="1:11" x14ac:dyDescent="0.3">
      <c r="A138" s="5"/>
      <c r="B138" s="5"/>
      <c r="C138" s="5"/>
      <c r="D138" s="5"/>
      <c r="E138" s="5"/>
      <c r="F138" s="5"/>
      <c r="G138" s="417" t="s">
        <v>136</v>
      </c>
      <c r="H138" s="417"/>
      <c r="I138" s="417"/>
      <c r="J138" s="417"/>
      <c r="K138" s="12">
        <v>0.04</v>
      </c>
    </row>
    <row r="139" spans="1:11" x14ac:dyDescent="0.3">
      <c r="A139" s="5"/>
      <c r="B139" s="5"/>
      <c r="C139" s="5"/>
      <c r="D139" s="5"/>
      <c r="E139" s="5"/>
      <c r="F139" s="5"/>
      <c r="G139" s="418" t="s">
        <v>68</v>
      </c>
      <c r="H139" s="418"/>
      <c r="I139" s="418"/>
      <c r="J139" s="418"/>
      <c r="K139" s="13">
        <v>0.04</v>
      </c>
    </row>
    <row r="140" spans="1:11" x14ac:dyDescent="0.3">
      <c r="A140" s="5"/>
      <c r="B140" s="5"/>
      <c r="C140" s="5"/>
      <c r="D140" s="5"/>
      <c r="E140" s="5"/>
      <c r="F140" s="5"/>
      <c r="G140" s="418" t="s">
        <v>61</v>
      </c>
      <c r="H140" s="418"/>
      <c r="I140" s="418"/>
      <c r="J140" s="418"/>
      <c r="K140" s="13">
        <v>0.04</v>
      </c>
    </row>
    <row r="141" spans="1:11" x14ac:dyDescent="0.3">
      <c r="A141" s="5"/>
      <c r="B141" s="5"/>
      <c r="C141" s="5"/>
      <c r="D141" s="5"/>
      <c r="E141" s="5"/>
      <c r="F141" s="5"/>
      <c r="G141" s="419"/>
      <c r="H141" s="419"/>
      <c r="I141" s="419"/>
      <c r="J141" s="419"/>
      <c r="K141" s="419"/>
    </row>
    <row r="142" spans="1:11" x14ac:dyDescent="0.3">
      <c r="A142" s="431" t="s">
        <v>373</v>
      </c>
      <c r="B142" s="431"/>
      <c r="C142" s="431"/>
      <c r="D142" s="431"/>
      <c r="E142" s="431"/>
      <c r="F142" s="431"/>
      <c r="G142" s="431"/>
      <c r="H142" s="431"/>
      <c r="I142" s="431"/>
      <c r="J142" s="431"/>
      <c r="K142" s="431"/>
    </row>
    <row r="143" spans="1:11" x14ac:dyDescent="0.3">
      <c r="A143" s="420" t="s">
        <v>132</v>
      </c>
      <c r="B143" s="420"/>
      <c r="C143" s="420"/>
      <c r="D143" s="421" t="s">
        <v>3</v>
      </c>
      <c r="E143" s="421"/>
      <c r="F143" s="6" t="s">
        <v>14</v>
      </c>
      <c r="G143" s="421" t="s">
        <v>63</v>
      </c>
      <c r="H143" s="421"/>
      <c r="I143" s="421" t="s">
        <v>64</v>
      </c>
      <c r="J143" s="421"/>
      <c r="K143" s="10" t="s">
        <v>65</v>
      </c>
    </row>
    <row r="144" spans="1:11" ht="30" customHeight="1" x14ac:dyDescent="0.3">
      <c r="A144" s="20" t="s">
        <v>370</v>
      </c>
      <c r="B144" s="422" t="s">
        <v>371</v>
      </c>
      <c r="C144" s="423"/>
      <c r="D144" s="424" t="s">
        <v>74</v>
      </c>
      <c r="E144" s="424"/>
      <c r="F144" s="20" t="s">
        <v>94</v>
      </c>
      <c r="G144" s="425">
        <v>6.9999999999999994E-5</v>
      </c>
      <c r="H144" s="425"/>
      <c r="I144" s="430">
        <v>3253.67</v>
      </c>
      <c r="J144" s="430"/>
      <c r="K144" s="21">
        <v>0.22</v>
      </c>
    </row>
    <row r="145" spans="1:15" x14ac:dyDescent="0.3">
      <c r="A145" s="5"/>
      <c r="B145" s="5"/>
      <c r="C145" s="5"/>
      <c r="D145" s="5"/>
      <c r="E145" s="5"/>
      <c r="F145" s="5"/>
      <c r="G145" s="417" t="s">
        <v>136</v>
      </c>
      <c r="H145" s="417"/>
      <c r="I145" s="417"/>
      <c r="J145" s="417"/>
      <c r="K145" s="12">
        <v>0.22</v>
      </c>
    </row>
    <row r="146" spans="1:15" x14ac:dyDescent="0.3">
      <c r="A146" s="5"/>
      <c r="B146" s="5"/>
      <c r="C146" s="5"/>
      <c r="D146" s="5"/>
      <c r="E146" s="5"/>
      <c r="F146" s="5"/>
      <c r="G146" s="418" t="s">
        <v>68</v>
      </c>
      <c r="H146" s="418"/>
      <c r="I146" s="418"/>
      <c r="J146" s="418"/>
      <c r="K146" s="13">
        <v>0.22</v>
      </c>
    </row>
    <row r="147" spans="1:15" x14ac:dyDescent="0.3">
      <c r="A147" s="5"/>
      <c r="B147" s="5"/>
      <c r="C147" s="5"/>
      <c r="D147" s="5"/>
      <c r="E147" s="5"/>
      <c r="F147" s="5"/>
      <c r="G147" s="418" t="s">
        <v>61</v>
      </c>
      <c r="H147" s="418"/>
      <c r="I147" s="418"/>
      <c r="J147" s="418"/>
      <c r="K147" s="13">
        <v>0.22</v>
      </c>
    </row>
    <row r="148" spans="1:15" x14ac:dyDescent="0.3">
      <c r="A148" s="5"/>
      <c r="B148" s="5"/>
      <c r="C148" s="5"/>
      <c r="D148" s="5"/>
      <c r="E148" s="5"/>
      <c r="F148" s="5"/>
      <c r="G148" s="419"/>
      <c r="H148" s="419"/>
      <c r="I148" s="419"/>
      <c r="J148" s="419"/>
      <c r="K148" s="419"/>
    </row>
    <row r="149" spans="1:15" x14ac:dyDescent="0.3">
      <c r="A149" s="431" t="s">
        <v>374</v>
      </c>
      <c r="B149" s="431"/>
      <c r="C149" s="431"/>
      <c r="D149" s="431"/>
      <c r="E149" s="431"/>
      <c r="F149" s="431"/>
      <c r="G149" s="431"/>
      <c r="H149" s="431"/>
      <c r="I149" s="431"/>
      <c r="J149" s="431"/>
      <c r="K149" s="431"/>
    </row>
    <row r="150" spans="1:15" x14ac:dyDescent="0.3">
      <c r="A150" s="420" t="s">
        <v>375</v>
      </c>
      <c r="B150" s="420"/>
      <c r="C150" s="420"/>
      <c r="D150" s="421" t="s">
        <v>3</v>
      </c>
      <c r="E150" s="421"/>
      <c r="F150" s="6" t="s">
        <v>14</v>
      </c>
      <c r="G150" s="421" t="s">
        <v>63</v>
      </c>
      <c r="H150" s="421"/>
      <c r="I150" s="421" t="s">
        <v>64</v>
      </c>
      <c r="J150" s="421"/>
      <c r="K150" s="10" t="s">
        <v>65</v>
      </c>
    </row>
    <row r="151" spans="1:15" x14ac:dyDescent="0.3">
      <c r="A151" s="20" t="s">
        <v>376</v>
      </c>
      <c r="B151" s="422" t="s">
        <v>377</v>
      </c>
      <c r="C151" s="423"/>
      <c r="D151" s="424" t="s">
        <v>74</v>
      </c>
      <c r="E151" s="424"/>
      <c r="F151" s="20" t="s">
        <v>378</v>
      </c>
      <c r="G151" s="425">
        <v>1.2512000000000001</v>
      </c>
      <c r="H151" s="425"/>
      <c r="I151" s="430">
        <v>0.66</v>
      </c>
      <c r="J151" s="430"/>
      <c r="K151" s="21">
        <v>0.82</v>
      </c>
    </row>
    <row r="152" spans="1:15" x14ac:dyDescent="0.3">
      <c r="A152" s="5"/>
      <c r="B152" s="5"/>
      <c r="C152" s="5"/>
      <c r="D152" s="5"/>
      <c r="E152" s="5"/>
      <c r="F152" s="5"/>
      <c r="G152" s="417" t="s">
        <v>379</v>
      </c>
      <c r="H152" s="417"/>
      <c r="I152" s="417"/>
      <c r="J152" s="417"/>
      <c r="K152" s="12">
        <v>0.82</v>
      </c>
    </row>
    <row r="153" spans="1:15" x14ac:dyDescent="0.3">
      <c r="A153" s="5"/>
      <c r="B153" s="5"/>
      <c r="C153" s="5"/>
      <c r="D153" s="5"/>
      <c r="E153" s="5"/>
      <c r="F153" s="5"/>
      <c r="G153" s="418" t="s">
        <v>68</v>
      </c>
      <c r="H153" s="418"/>
      <c r="I153" s="418"/>
      <c r="J153" s="418"/>
      <c r="K153" s="13">
        <v>0.82</v>
      </c>
    </row>
    <row r="154" spans="1:15" x14ac:dyDescent="0.3">
      <c r="A154" s="5"/>
      <c r="B154" s="5"/>
      <c r="C154" s="5"/>
      <c r="D154" s="5"/>
      <c r="E154" s="5"/>
      <c r="F154" s="5"/>
      <c r="G154" s="418" t="s">
        <v>61</v>
      </c>
      <c r="H154" s="418"/>
      <c r="I154" s="418"/>
      <c r="J154" s="418"/>
      <c r="K154" s="13">
        <v>0.82</v>
      </c>
    </row>
    <row r="155" spans="1:15" x14ac:dyDescent="0.3">
      <c r="A155" s="5"/>
      <c r="B155" s="5"/>
      <c r="C155" s="5"/>
      <c r="D155" s="5"/>
      <c r="E155" s="5"/>
      <c r="F155" s="5"/>
      <c r="G155" s="419"/>
      <c r="H155" s="419"/>
      <c r="I155" s="419"/>
      <c r="J155" s="419"/>
      <c r="K155" s="419"/>
    </row>
    <row r="156" spans="1:15" x14ac:dyDescent="0.3">
      <c r="A156" s="431" t="s">
        <v>380</v>
      </c>
      <c r="B156" s="431"/>
      <c r="C156" s="431"/>
      <c r="D156" s="431"/>
      <c r="E156" s="431"/>
      <c r="F156" s="431"/>
      <c r="G156" s="431"/>
      <c r="H156" s="431"/>
      <c r="I156" s="431"/>
      <c r="J156" s="431"/>
      <c r="K156" s="431"/>
    </row>
    <row r="157" spans="1:15" x14ac:dyDescent="0.3">
      <c r="A157" s="420" t="s">
        <v>83</v>
      </c>
      <c r="B157" s="420"/>
      <c r="C157" s="420"/>
      <c r="D157" s="421" t="s">
        <v>3</v>
      </c>
      <c r="E157" s="421"/>
      <c r="F157" s="6" t="s">
        <v>14</v>
      </c>
      <c r="G157" s="421" t="s">
        <v>63</v>
      </c>
      <c r="H157" s="421"/>
      <c r="I157" s="421" t="s">
        <v>64</v>
      </c>
      <c r="J157" s="421"/>
      <c r="K157" s="10" t="s">
        <v>65</v>
      </c>
    </row>
    <row r="158" spans="1:15" s="26" customFormat="1" x14ac:dyDescent="0.3">
      <c r="A158" s="20" t="s">
        <v>128</v>
      </c>
      <c r="B158" s="422" t="s">
        <v>129</v>
      </c>
      <c r="C158" s="423"/>
      <c r="D158" s="424" t="s">
        <v>74</v>
      </c>
      <c r="E158" s="424"/>
      <c r="F158" s="20" t="s">
        <v>85</v>
      </c>
      <c r="G158" s="441">
        <v>0.67784696499999997</v>
      </c>
      <c r="H158" s="441"/>
      <c r="I158" s="397">
        <v>26.65</v>
      </c>
      <c r="J158" s="397"/>
      <c r="K158" s="21">
        <v>18.059999999999999</v>
      </c>
      <c r="L158" s="24"/>
      <c r="M158" s="25"/>
      <c r="N158" s="25"/>
      <c r="O158" s="25"/>
    </row>
    <row r="159" spans="1:15" x14ac:dyDescent="0.3">
      <c r="A159" s="5"/>
      <c r="B159" s="5"/>
      <c r="C159" s="5"/>
      <c r="D159" s="5"/>
      <c r="E159" s="5"/>
      <c r="F159" s="5"/>
      <c r="G159" s="417" t="s">
        <v>88</v>
      </c>
      <c r="H159" s="417"/>
      <c r="I159" s="417"/>
      <c r="J159" s="417"/>
      <c r="K159" s="12">
        <v>18.059999999999999</v>
      </c>
    </row>
    <row r="160" spans="1:15" x14ac:dyDescent="0.3">
      <c r="A160" s="420" t="s">
        <v>89</v>
      </c>
      <c r="B160" s="420"/>
      <c r="C160" s="420"/>
      <c r="D160" s="421" t="s">
        <v>3</v>
      </c>
      <c r="E160" s="421"/>
      <c r="F160" s="6" t="s">
        <v>14</v>
      </c>
      <c r="G160" s="421" t="s">
        <v>63</v>
      </c>
      <c r="H160" s="421"/>
      <c r="I160" s="421" t="s">
        <v>64</v>
      </c>
      <c r="J160" s="421"/>
      <c r="K160" s="10" t="s">
        <v>65</v>
      </c>
    </row>
    <row r="161" spans="1:15" s="26" customFormat="1" ht="30" customHeight="1" x14ac:dyDescent="0.3">
      <c r="A161" s="20" t="s">
        <v>381</v>
      </c>
      <c r="B161" s="422" t="s">
        <v>382</v>
      </c>
      <c r="C161" s="423"/>
      <c r="D161" s="424" t="s">
        <v>74</v>
      </c>
      <c r="E161" s="424"/>
      <c r="F161" s="20" t="s">
        <v>85</v>
      </c>
      <c r="G161" s="425">
        <v>1</v>
      </c>
      <c r="H161" s="425"/>
      <c r="I161" s="397">
        <v>3.34</v>
      </c>
      <c r="J161" s="397"/>
      <c r="K161" s="21">
        <v>3.34</v>
      </c>
      <c r="L161" s="24"/>
      <c r="M161" s="25"/>
      <c r="N161" s="25"/>
      <c r="O161" s="25"/>
    </row>
    <row r="162" spans="1:15" s="26" customFormat="1" ht="30" customHeight="1" x14ac:dyDescent="0.3">
      <c r="A162" s="20" t="s">
        <v>383</v>
      </c>
      <c r="B162" s="422" t="s">
        <v>384</v>
      </c>
      <c r="C162" s="423"/>
      <c r="D162" s="424" t="s">
        <v>74</v>
      </c>
      <c r="E162" s="424"/>
      <c r="F162" s="20" t="s">
        <v>85</v>
      </c>
      <c r="G162" s="425">
        <v>1</v>
      </c>
      <c r="H162" s="425"/>
      <c r="I162" s="397">
        <v>0.41</v>
      </c>
      <c r="J162" s="397"/>
      <c r="K162" s="21">
        <v>0.41</v>
      </c>
      <c r="L162" s="24"/>
      <c r="M162" s="25"/>
      <c r="N162" s="25"/>
      <c r="O162" s="25"/>
    </row>
    <row r="163" spans="1:15" s="26" customFormat="1" ht="30" customHeight="1" x14ac:dyDescent="0.3">
      <c r="A163" s="20" t="s">
        <v>385</v>
      </c>
      <c r="B163" s="422" t="s">
        <v>386</v>
      </c>
      <c r="C163" s="423"/>
      <c r="D163" s="424" t="s">
        <v>74</v>
      </c>
      <c r="E163" s="424"/>
      <c r="F163" s="20" t="s">
        <v>85</v>
      </c>
      <c r="G163" s="425">
        <v>1</v>
      </c>
      <c r="H163" s="425"/>
      <c r="I163" s="397">
        <v>1.03</v>
      </c>
      <c r="J163" s="397"/>
      <c r="K163" s="21">
        <v>1.03</v>
      </c>
      <c r="L163" s="24"/>
      <c r="M163" s="25"/>
      <c r="N163" s="25"/>
      <c r="O163" s="25"/>
    </row>
    <row r="164" spans="1:15" s="26" customFormat="1" ht="30" customHeight="1" x14ac:dyDescent="0.3">
      <c r="A164" s="20" t="s">
        <v>387</v>
      </c>
      <c r="B164" s="422" t="s">
        <v>388</v>
      </c>
      <c r="C164" s="423"/>
      <c r="D164" s="424" t="s">
        <v>74</v>
      </c>
      <c r="E164" s="424"/>
      <c r="F164" s="20" t="s">
        <v>85</v>
      </c>
      <c r="G164" s="425">
        <v>1</v>
      </c>
      <c r="H164" s="425"/>
      <c r="I164" s="397">
        <v>4.18</v>
      </c>
      <c r="J164" s="397"/>
      <c r="K164" s="21">
        <v>4.18</v>
      </c>
      <c r="L164" s="24"/>
      <c r="M164" s="25"/>
      <c r="N164" s="25"/>
      <c r="O164" s="25"/>
    </row>
    <row r="165" spans="1:15" s="26" customFormat="1" ht="30" customHeight="1" x14ac:dyDescent="0.3">
      <c r="A165" s="20" t="s">
        <v>389</v>
      </c>
      <c r="B165" s="422" t="s">
        <v>390</v>
      </c>
      <c r="C165" s="423"/>
      <c r="D165" s="424" t="s">
        <v>74</v>
      </c>
      <c r="E165" s="424"/>
      <c r="F165" s="20" t="s">
        <v>85</v>
      </c>
      <c r="G165" s="425">
        <v>1</v>
      </c>
      <c r="H165" s="425"/>
      <c r="I165" s="397">
        <v>27.62</v>
      </c>
      <c r="J165" s="397"/>
      <c r="K165" s="21">
        <v>27.62</v>
      </c>
      <c r="L165" s="24"/>
      <c r="M165" s="25"/>
      <c r="N165" s="25"/>
      <c r="O165" s="25"/>
    </row>
    <row r="166" spans="1:15" x14ac:dyDescent="0.3">
      <c r="A166" s="5"/>
      <c r="B166" s="5"/>
      <c r="C166" s="5"/>
      <c r="D166" s="5"/>
      <c r="E166" s="5"/>
      <c r="F166" s="5"/>
      <c r="G166" s="417" t="s">
        <v>91</v>
      </c>
      <c r="H166" s="417"/>
      <c r="I166" s="417"/>
      <c r="J166" s="417"/>
      <c r="K166" s="12">
        <v>36.58</v>
      </c>
    </row>
    <row r="167" spans="1:15" x14ac:dyDescent="0.3">
      <c r="A167" s="5"/>
      <c r="B167" s="5"/>
      <c r="C167" s="5"/>
      <c r="D167" s="5"/>
      <c r="E167" s="5"/>
      <c r="F167" s="5"/>
      <c r="G167" s="418" t="s">
        <v>68</v>
      </c>
      <c r="H167" s="418"/>
      <c r="I167" s="418"/>
      <c r="J167" s="418"/>
      <c r="K167" s="13">
        <v>54.64</v>
      </c>
    </row>
    <row r="168" spans="1:15" x14ac:dyDescent="0.3">
      <c r="A168" s="5"/>
      <c r="B168" s="5"/>
      <c r="C168" s="5"/>
      <c r="D168" s="5"/>
      <c r="E168" s="5"/>
      <c r="F168" s="5"/>
      <c r="G168" s="418" t="s">
        <v>61</v>
      </c>
      <c r="H168" s="418"/>
      <c r="I168" s="418"/>
      <c r="J168" s="418"/>
      <c r="K168" s="13">
        <v>54.64</v>
      </c>
    </row>
    <row r="169" spans="1:15" x14ac:dyDescent="0.3">
      <c r="A169" s="5"/>
      <c r="B169" s="5"/>
      <c r="C169" s="5"/>
      <c r="D169" s="5"/>
      <c r="E169" s="5"/>
      <c r="F169" s="5"/>
      <c r="G169" s="419"/>
      <c r="H169" s="419"/>
      <c r="I169" s="419"/>
      <c r="J169" s="419"/>
      <c r="K169" s="419"/>
    </row>
    <row r="170" spans="1:15" x14ac:dyDescent="0.3">
      <c r="A170" s="431" t="s">
        <v>391</v>
      </c>
      <c r="B170" s="431"/>
      <c r="C170" s="431"/>
      <c r="D170" s="431"/>
      <c r="E170" s="431"/>
      <c r="F170" s="431"/>
      <c r="G170" s="431"/>
      <c r="H170" s="431"/>
      <c r="I170" s="431"/>
      <c r="J170" s="431"/>
      <c r="K170" s="431"/>
    </row>
    <row r="171" spans="1:15" x14ac:dyDescent="0.3">
      <c r="A171" s="420" t="s">
        <v>132</v>
      </c>
      <c r="B171" s="420"/>
      <c r="C171" s="420"/>
      <c r="D171" s="421" t="s">
        <v>3</v>
      </c>
      <c r="E171" s="421"/>
      <c r="F171" s="6" t="s">
        <v>14</v>
      </c>
      <c r="G171" s="421" t="s">
        <v>63</v>
      </c>
      <c r="H171" s="421"/>
      <c r="I171" s="421" t="s">
        <v>64</v>
      </c>
      <c r="J171" s="421"/>
      <c r="K171" s="10" t="s">
        <v>65</v>
      </c>
    </row>
    <row r="172" spans="1:15" ht="30" customHeight="1" x14ac:dyDescent="0.3">
      <c r="A172" s="20" t="s">
        <v>392</v>
      </c>
      <c r="B172" s="422" t="s">
        <v>393</v>
      </c>
      <c r="C172" s="423"/>
      <c r="D172" s="424" t="s">
        <v>74</v>
      </c>
      <c r="E172" s="424"/>
      <c r="F172" s="20" t="s">
        <v>94</v>
      </c>
      <c r="G172" s="425">
        <v>4.8000000000000001E-5</v>
      </c>
      <c r="H172" s="425"/>
      <c r="I172" s="430">
        <v>69693.13</v>
      </c>
      <c r="J172" s="430"/>
      <c r="K172" s="21">
        <v>3.34</v>
      </c>
    </row>
    <row r="173" spans="1:15" x14ac:dyDescent="0.3">
      <c r="A173" s="5"/>
      <c r="B173" s="5"/>
      <c r="C173" s="5"/>
      <c r="D173" s="5"/>
      <c r="E173" s="5"/>
      <c r="F173" s="5"/>
      <c r="G173" s="417" t="s">
        <v>136</v>
      </c>
      <c r="H173" s="417"/>
      <c r="I173" s="417"/>
      <c r="J173" s="417"/>
      <c r="K173" s="12">
        <v>3.34</v>
      </c>
    </row>
    <row r="174" spans="1:15" x14ac:dyDescent="0.3">
      <c r="A174" s="5"/>
      <c r="B174" s="5"/>
      <c r="C174" s="5"/>
      <c r="D174" s="5"/>
      <c r="E174" s="5"/>
      <c r="F174" s="5"/>
      <c r="G174" s="418" t="s">
        <v>68</v>
      </c>
      <c r="H174" s="418"/>
      <c r="I174" s="418"/>
      <c r="J174" s="418"/>
      <c r="K174" s="13">
        <v>3.34</v>
      </c>
    </row>
    <row r="175" spans="1:15" x14ac:dyDescent="0.3">
      <c r="A175" s="5"/>
      <c r="B175" s="5"/>
      <c r="C175" s="5"/>
      <c r="D175" s="5"/>
      <c r="E175" s="5"/>
      <c r="F175" s="5"/>
      <c r="G175" s="418" t="s">
        <v>61</v>
      </c>
      <c r="H175" s="418"/>
      <c r="I175" s="418"/>
      <c r="J175" s="418"/>
      <c r="K175" s="13">
        <v>3.34</v>
      </c>
    </row>
    <row r="176" spans="1:15" x14ac:dyDescent="0.3">
      <c r="A176" s="5"/>
      <c r="B176" s="5"/>
      <c r="C176" s="5"/>
      <c r="D176" s="5"/>
      <c r="E176" s="5"/>
      <c r="F176" s="5"/>
      <c r="G176" s="419"/>
      <c r="H176" s="419"/>
      <c r="I176" s="419"/>
      <c r="J176" s="419"/>
      <c r="K176" s="419"/>
    </row>
    <row r="177" spans="1:11" x14ac:dyDescent="0.3">
      <c r="A177" s="431" t="s">
        <v>394</v>
      </c>
      <c r="B177" s="431"/>
      <c r="C177" s="431"/>
      <c r="D177" s="431"/>
      <c r="E177" s="431"/>
      <c r="F177" s="431"/>
      <c r="G177" s="431"/>
      <c r="H177" s="431"/>
      <c r="I177" s="431"/>
      <c r="J177" s="431"/>
      <c r="K177" s="431"/>
    </row>
    <row r="178" spans="1:11" x14ac:dyDescent="0.3">
      <c r="A178" s="420" t="s">
        <v>132</v>
      </c>
      <c r="B178" s="420"/>
      <c r="C178" s="420"/>
      <c r="D178" s="421" t="s">
        <v>3</v>
      </c>
      <c r="E178" s="421"/>
      <c r="F178" s="6" t="s">
        <v>14</v>
      </c>
      <c r="G178" s="421" t="s">
        <v>63</v>
      </c>
      <c r="H178" s="421"/>
      <c r="I178" s="421" t="s">
        <v>64</v>
      </c>
      <c r="J178" s="421"/>
      <c r="K178" s="10" t="s">
        <v>65</v>
      </c>
    </row>
    <row r="179" spans="1:11" ht="30" customHeight="1" x14ac:dyDescent="0.3">
      <c r="A179" s="20" t="s">
        <v>392</v>
      </c>
      <c r="B179" s="422" t="s">
        <v>393</v>
      </c>
      <c r="C179" s="423"/>
      <c r="D179" s="424" t="s">
        <v>74</v>
      </c>
      <c r="E179" s="424"/>
      <c r="F179" s="20" t="s">
        <v>94</v>
      </c>
      <c r="G179" s="425">
        <v>6.0000000000000002E-6</v>
      </c>
      <c r="H179" s="425"/>
      <c r="I179" s="430">
        <v>69693.13</v>
      </c>
      <c r="J179" s="430"/>
      <c r="K179" s="21">
        <v>0.41</v>
      </c>
    </row>
    <row r="180" spans="1:11" x14ac:dyDescent="0.3">
      <c r="A180" s="5"/>
      <c r="B180" s="5"/>
      <c r="C180" s="5"/>
      <c r="D180" s="5"/>
      <c r="E180" s="5"/>
      <c r="F180" s="5"/>
      <c r="G180" s="417" t="s">
        <v>136</v>
      </c>
      <c r="H180" s="417"/>
      <c r="I180" s="417"/>
      <c r="J180" s="417"/>
      <c r="K180" s="12">
        <v>0.41</v>
      </c>
    </row>
    <row r="181" spans="1:11" x14ac:dyDescent="0.3">
      <c r="A181" s="5"/>
      <c r="B181" s="5"/>
      <c r="C181" s="5"/>
      <c r="D181" s="5"/>
      <c r="E181" s="5"/>
      <c r="F181" s="5"/>
      <c r="G181" s="418" t="s">
        <v>68</v>
      </c>
      <c r="H181" s="418"/>
      <c r="I181" s="418"/>
      <c r="J181" s="418"/>
      <c r="K181" s="13">
        <v>0.41</v>
      </c>
    </row>
    <row r="182" spans="1:11" x14ac:dyDescent="0.3">
      <c r="A182" s="5"/>
      <c r="B182" s="5"/>
      <c r="C182" s="5"/>
      <c r="D182" s="5"/>
      <c r="E182" s="5"/>
      <c r="F182" s="5"/>
      <c r="G182" s="418" t="s">
        <v>61</v>
      </c>
      <c r="H182" s="418"/>
      <c r="I182" s="418"/>
      <c r="J182" s="418"/>
      <c r="K182" s="13">
        <v>0.41</v>
      </c>
    </row>
    <row r="183" spans="1:11" x14ac:dyDescent="0.3">
      <c r="A183" s="5"/>
      <c r="B183" s="5"/>
      <c r="C183" s="5"/>
      <c r="D183" s="5"/>
      <c r="E183" s="5"/>
      <c r="F183" s="5"/>
      <c r="G183" s="419"/>
      <c r="H183" s="419"/>
      <c r="I183" s="419"/>
      <c r="J183" s="419"/>
      <c r="K183" s="419"/>
    </row>
    <row r="184" spans="1:11" x14ac:dyDescent="0.3">
      <c r="A184" s="431" t="s">
        <v>395</v>
      </c>
      <c r="B184" s="431"/>
      <c r="C184" s="431"/>
      <c r="D184" s="431"/>
      <c r="E184" s="431"/>
      <c r="F184" s="431"/>
      <c r="G184" s="431"/>
      <c r="H184" s="431"/>
      <c r="I184" s="431"/>
      <c r="J184" s="431"/>
      <c r="K184" s="431"/>
    </row>
    <row r="185" spans="1:11" x14ac:dyDescent="0.3">
      <c r="A185" s="420" t="s">
        <v>132</v>
      </c>
      <c r="B185" s="420"/>
      <c r="C185" s="420"/>
      <c r="D185" s="421" t="s">
        <v>3</v>
      </c>
      <c r="E185" s="421"/>
      <c r="F185" s="6" t="s">
        <v>14</v>
      </c>
      <c r="G185" s="421" t="s">
        <v>63</v>
      </c>
      <c r="H185" s="421"/>
      <c r="I185" s="421" t="s">
        <v>64</v>
      </c>
      <c r="J185" s="421"/>
      <c r="K185" s="10" t="s">
        <v>65</v>
      </c>
    </row>
    <row r="186" spans="1:11" ht="30" customHeight="1" x14ac:dyDescent="0.3">
      <c r="A186" s="20" t="s">
        <v>392</v>
      </c>
      <c r="B186" s="422" t="s">
        <v>393</v>
      </c>
      <c r="C186" s="423"/>
      <c r="D186" s="424" t="s">
        <v>74</v>
      </c>
      <c r="E186" s="424"/>
      <c r="F186" s="20" t="s">
        <v>94</v>
      </c>
      <c r="G186" s="425">
        <v>1.4800000000000001E-5</v>
      </c>
      <c r="H186" s="425"/>
      <c r="I186" s="430">
        <v>69693.13</v>
      </c>
      <c r="J186" s="430"/>
      <c r="K186" s="21">
        <v>1.03</v>
      </c>
    </row>
    <row r="187" spans="1:11" x14ac:dyDescent="0.3">
      <c r="A187" s="5"/>
      <c r="B187" s="5"/>
      <c r="C187" s="5"/>
      <c r="D187" s="5"/>
      <c r="E187" s="5"/>
      <c r="F187" s="5"/>
      <c r="G187" s="417" t="s">
        <v>136</v>
      </c>
      <c r="H187" s="417"/>
      <c r="I187" s="417"/>
      <c r="J187" s="417"/>
      <c r="K187" s="12">
        <v>1.03</v>
      </c>
    </row>
    <row r="188" spans="1:11" x14ac:dyDescent="0.3">
      <c r="A188" s="5"/>
      <c r="B188" s="5"/>
      <c r="C188" s="5"/>
      <c r="D188" s="5"/>
      <c r="E188" s="5"/>
      <c r="F188" s="5"/>
      <c r="G188" s="418" t="s">
        <v>68</v>
      </c>
      <c r="H188" s="418"/>
      <c r="I188" s="418"/>
      <c r="J188" s="418"/>
      <c r="K188" s="13">
        <v>1.03</v>
      </c>
    </row>
    <row r="189" spans="1:11" x14ac:dyDescent="0.3">
      <c r="A189" s="5"/>
      <c r="B189" s="5"/>
      <c r="C189" s="5"/>
      <c r="D189" s="5"/>
      <c r="E189" s="5"/>
      <c r="F189" s="5"/>
      <c r="G189" s="418" t="s">
        <v>61</v>
      </c>
      <c r="H189" s="418"/>
      <c r="I189" s="418"/>
      <c r="J189" s="418"/>
      <c r="K189" s="13">
        <v>1.03</v>
      </c>
    </row>
    <row r="190" spans="1:11" x14ac:dyDescent="0.3">
      <c r="A190" s="5"/>
      <c r="B190" s="5"/>
      <c r="C190" s="5"/>
      <c r="D190" s="5"/>
      <c r="E190" s="5"/>
      <c r="F190" s="5"/>
      <c r="G190" s="419"/>
      <c r="H190" s="419"/>
      <c r="I190" s="419"/>
      <c r="J190" s="419"/>
      <c r="K190" s="419"/>
    </row>
    <row r="191" spans="1:11" x14ac:dyDescent="0.3">
      <c r="A191" s="431" t="s">
        <v>396</v>
      </c>
      <c r="B191" s="431"/>
      <c r="C191" s="431"/>
      <c r="D191" s="431"/>
      <c r="E191" s="431"/>
      <c r="F191" s="431"/>
      <c r="G191" s="431"/>
      <c r="H191" s="431"/>
      <c r="I191" s="431"/>
      <c r="J191" s="431"/>
      <c r="K191" s="431"/>
    </row>
    <row r="192" spans="1:11" x14ac:dyDescent="0.3">
      <c r="A192" s="420" t="s">
        <v>132</v>
      </c>
      <c r="B192" s="420"/>
      <c r="C192" s="420"/>
      <c r="D192" s="421" t="s">
        <v>3</v>
      </c>
      <c r="E192" s="421"/>
      <c r="F192" s="6" t="s">
        <v>14</v>
      </c>
      <c r="G192" s="421" t="s">
        <v>63</v>
      </c>
      <c r="H192" s="421"/>
      <c r="I192" s="421" t="s">
        <v>64</v>
      </c>
      <c r="J192" s="421"/>
      <c r="K192" s="10" t="s">
        <v>65</v>
      </c>
    </row>
    <row r="193" spans="1:15" ht="30" customHeight="1" x14ac:dyDescent="0.3">
      <c r="A193" s="20" t="s">
        <v>392</v>
      </c>
      <c r="B193" s="422" t="s">
        <v>393</v>
      </c>
      <c r="C193" s="423"/>
      <c r="D193" s="424" t="s">
        <v>74</v>
      </c>
      <c r="E193" s="424"/>
      <c r="F193" s="20" t="s">
        <v>94</v>
      </c>
      <c r="G193" s="425">
        <v>6.0000000000000002E-5</v>
      </c>
      <c r="H193" s="425"/>
      <c r="I193" s="430">
        <v>69693.13</v>
      </c>
      <c r="J193" s="430"/>
      <c r="K193" s="21">
        <v>4.18</v>
      </c>
    </row>
    <row r="194" spans="1:15" x14ac:dyDescent="0.3">
      <c r="A194" s="5"/>
      <c r="B194" s="5"/>
      <c r="C194" s="5"/>
      <c r="D194" s="5"/>
      <c r="E194" s="5"/>
      <c r="F194" s="5"/>
      <c r="G194" s="417" t="s">
        <v>136</v>
      </c>
      <c r="H194" s="417"/>
      <c r="I194" s="417"/>
      <c r="J194" s="417"/>
      <c r="K194" s="12">
        <v>4.18</v>
      </c>
    </row>
    <row r="195" spans="1:15" x14ac:dyDescent="0.3">
      <c r="A195" s="5"/>
      <c r="B195" s="5"/>
      <c r="C195" s="5"/>
      <c r="D195" s="5"/>
      <c r="E195" s="5"/>
      <c r="F195" s="5"/>
      <c r="G195" s="418" t="s">
        <v>68</v>
      </c>
      <c r="H195" s="418"/>
      <c r="I195" s="418"/>
      <c r="J195" s="418"/>
      <c r="K195" s="13">
        <v>4.18</v>
      </c>
    </row>
    <row r="196" spans="1:15" x14ac:dyDescent="0.3">
      <c r="A196" s="5"/>
      <c r="B196" s="5"/>
      <c r="C196" s="5"/>
      <c r="D196" s="5"/>
      <c r="E196" s="5"/>
      <c r="F196" s="5"/>
      <c r="G196" s="418" t="s">
        <v>61</v>
      </c>
      <c r="H196" s="418"/>
      <c r="I196" s="418"/>
      <c r="J196" s="418"/>
      <c r="K196" s="13">
        <v>4.18</v>
      </c>
    </row>
    <row r="197" spans="1:15" x14ac:dyDescent="0.3">
      <c r="A197" s="5"/>
      <c r="B197" s="5"/>
      <c r="C197" s="5"/>
      <c r="D197" s="5"/>
      <c r="E197" s="5"/>
      <c r="F197" s="5"/>
      <c r="G197" s="419"/>
      <c r="H197" s="419"/>
      <c r="I197" s="419"/>
      <c r="J197" s="419"/>
      <c r="K197" s="419"/>
    </row>
    <row r="198" spans="1:15" x14ac:dyDescent="0.3">
      <c r="A198" s="431" t="s">
        <v>397</v>
      </c>
      <c r="B198" s="431"/>
      <c r="C198" s="431"/>
      <c r="D198" s="431"/>
      <c r="E198" s="431"/>
      <c r="F198" s="431"/>
      <c r="G198" s="431"/>
      <c r="H198" s="431"/>
      <c r="I198" s="431"/>
      <c r="J198" s="431"/>
      <c r="K198" s="431"/>
    </row>
    <row r="199" spans="1:15" x14ac:dyDescent="0.3">
      <c r="A199" s="420" t="s">
        <v>71</v>
      </c>
      <c r="B199" s="420"/>
      <c r="C199" s="420"/>
      <c r="D199" s="421" t="s">
        <v>3</v>
      </c>
      <c r="E199" s="421"/>
      <c r="F199" s="6" t="s">
        <v>14</v>
      </c>
      <c r="G199" s="421" t="s">
        <v>63</v>
      </c>
      <c r="H199" s="421"/>
      <c r="I199" s="421" t="s">
        <v>64</v>
      </c>
      <c r="J199" s="421"/>
      <c r="K199" s="10" t="s">
        <v>65</v>
      </c>
    </row>
    <row r="200" spans="1:15" x14ac:dyDescent="0.3">
      <c r="A200" s="20" t="s">
        <v>398</v>
      </c>
      <c r="B200" s="422" t="s">
        <v>399</v>
      </c>
      <c r="C200" s="423"/>
      <c r="D200" s="424" t="s">
        <v>74</v>
      </c>
      <c r="E200" s="424"/>
      <c r="F200" s="20" t="s">
        <v>400</v>
      </c>
      <c r="G200" s="425">
        <v>6.69</v>
      </c>
      <c r="H200" s="425"/>
      <c r="I200" s="430">
        <v>4.13</v>
      </c>
      <c r="J200" s="430"/>
      <c r="K200" s="21">
        <v>27.62</v>
      </c>
    </row>
    <row r="201" spans="1:15" x14ac:dyDescent="0.3">
      <c r="A201" s="5"/>
      <c r="B201" s="5"/>
      <c r="C201" s="5"/>
      <c r="D201" s="5"/>
      <c r="E201" s="5"/>
      <c r="F201" s="5"/>
      <c r="G201" s="417" t="s">
        <v>82</v>
      </c>
      <c r="H201" s="417"/>
      <c r="I201" s="417"/>
      <c r="J201" s="417"/>
      <c r="K201" s="12">
        <v>27.62</v>
      </c>
    </row>
    <row r="202" spans="1:15" x14ac:dyDescent="0.3">
      <c r="A202" s="5"/>
      <c r="B202" s="5"/>
      <c r="C202" s="5"/>
      <c r="D202" s="5"/>
      <c r="E202" s="5"/>
      <c r="F202" s="5"/>
      <c r="G202" s="418" t="s">
        <v>68</v>
      </c>
      <c r="H202" s="418"/>
      <c r="I202" s="418"/>
      <c r="J202" s="418"/>
      <c r="K202" s="13">
        <v>27.62</v>
      </c>
    </row>
    <row r="203" spans="1:15" x14ac:dyDescent="0.3">
      <c r="A203" s="5"/>
      <c r="B203" s="5"/>
      <c r="C203" s="5"/>
      <c r="D203" s="5"/>
      <c r="E203" s="5"/>
      <c r="F203" s="5"/>
      <c r="G203" s="418" t="s">
        <v>61</v>
      </c>
      <c r="H203" s="418"/>
      <c r="I203" s="418"/>
      <c r="J203" s="418"/>
      <c r="K203" s="13">
        <v>27.62</v>
      </c>
    </row>
    <row r="204" spans="1:15" x14ac:dyDescent="0.3">
      <c r="A204" s="5"/>
      <c r="B204" s="5"/>
      <c r="C204" s="5"/>
      <c r="D204" s="5"/>
      <c r="E204" s="5"/>
      <c r="F204" s="5"/>
      <c r="G204" s="419"/>
      <c r="H204" s="419"/>
      <c r="I204" s="419"/>
      <c r="J204" s="419"/>
      <c r="K204" s="419"/>
    </row>
    <row r="205" spans="1:15" x14ac:dyDescent="0.3">
      <c r="A205" s="431" t="s">
        <v>401</v>
      </c>
      <c r="B205" s="431"/>
      <c r="C205" s="431"/>
      <c r="D205" s="431"/>
      <c r="E205" s="431"/>
      <c r="F205" s="431"/>
      <c r="G205" s="431"/>
      <c r="H205" s="431"/>
      <c r="I205" s="431"/>
      <c r="J205" s="431"/>
      <c r="K205" s="431"/>
    </row>
    <row r="206" spans="1:15" x14ac:dyDescent="0.3">
      <c r="A206" s="420" t="s">
        <v>83</v>
      </c>
      <c r="B206" s="420"/>
      <c r="C206" s="420"/>
      <c r="D206" s="421" t="s">
        <v>3</v>
      </c>
      <c r="E206" s="421"/>
      <c r="F206" s="6" t="s">
        <v>14</v>
      </c>
      <c r="G206" s="421" t="s">
        <v>63</v>
      </c>
      <c r="H206" s="421"/>
      <c r="I206" s="421" t="s">
        <v>64</v>
      </c>
      <c r="J206" s="421"/>
      <c r="K206" s="10" t="s">
        <v>65</v>
      </c>
    </row>
    <row r="207" spans="1:15" s="26" customFormat="1" x14ac:dyDescent="0.3">
      <c r="A207" s="20">
        <v>88282</v>
      </c>
      <c r="B207" s="422" t="s">
        <v>403</v>
      </c>
      <c r="C207" s="423"/>
      <c r="D207" s="424" t="s">
        <v>74</v>
      </c>
      <c r="E207" s="424"/>
      <c r="F207" s="20" t="s">
        <v>85</v>
      </c>
      <c r="G207" s="441">
        <v>0.67784696499999997</v>
      </c>
      <c r="H207" s="441"/>
      <c r="I207" s="397">
        <v>33.18</v>
      </c>
      <c r="J207" s="397"/>
      <c r="K207" s="21">
        <v>22.49</v>
      </c>
      <c r="L207" s="24"/>
      <c r="M207" s="25"/>
      <c r="N207" s="25"/>
      <c r="O207" s="25"/>
    </row>
    <row r="208" spans="1:15" x14ac:dyDescent="0.3">
      <c r="A208" s="5"/>
      <c r="B208" s="5"/>
      <c r="C208" s="5"/>
      <c r="D208" s="5"/>
      <c r="E208" s="5"/>
      <c r="F208" s="5"/>
      <c r="G208" s="417" t="s">
        <v>88</v>
      </c>
      <c r="H208" s="417"/>
      <c r="I208" s="417"/>
      <c r="J208" s="417"/>
      <c r="K208" s="12">
        <v>22.49</v>
      </c>
    </row>
    <row r="209" spans="1:15" x14ac:dyDescent="0.3">
      <c r="A209" s="420" t="s">
        <v>89</v>
      </c>
      <c r="B209" s="420"/>
      <c r="C209" s="420"/>
      <c r="D209" s="421" t="s">
        <v>3</v>
      </c>
      <c r="E209" s="421"/>
      <c r="F209" s="6" t="s">
        <v>14</v>
      </c>
      <c r="G209" s="421" t="s">
        <v>63</v>
      </c>
      <c r="H209" s="421"/>
      <c r="I209" s="421" t="s">
        <v>64</v>
      </c>
      <c r="J209" s="421"/>
      <c r="K209" s="10" t="s">
        <v>65</v>
      </c>
    </row>
    <row r="210" spans="1:15" s="26" customFormat="1" ht="45" customHeight="1" x14ac:dyDescent="0.3">
      <c r="A210" s="20" t="s">
        <v>404</v>
      </c>
      <c r="B210" s="422" t="s">
        <v>405</v>
      </c>
      <c r="C210" s="423"/>
      <c r="D210" s="424" t="s">
        <v>74</v>
      </c>
      <c r="E210" s="424"/>
      <c r="F210" s="20" t="s">
        <v>85</v>
      </c>
      <c r="G210" s="425">
        <v>1</v>
      </c>
      <c r="H210" s="425"/>
      <c r="I210" s="397">
        <v>19.47</v>
      </c>
      <c r="J210" s="397"/>
      <c r="K210" s="21">
        <v>19.47</v>
      </c>
      <c r="L210" s="24"/>
      <c r="M210" s="25"/>
      <c r="N210" s="25"/>
      <c r="O210" s="25"/>
    </row>
    <row r="211" spans="1:15" s="26" customFormat="1" ht="45" customHeight="1" x14ac:dyDescent="0.3">
      <c r="A211" s="20" t="s">
        <v>406</v>
      </c>
      <c r="B211" s="422" t="s">
        <v>407</v>
      </c>
      <c r="C211" s="423"/>
      <c r="D211" s="424" t="s">
        <v>74</v>
      </c>
      <c r="E211" s="424"/>
      <c r="F211" s="20" t="s">
        <v>85</v>
      </c>
      <c r="G211" s="425">
        <v>1</v>
      </c>
      <c r="H211" s="425"/>
      <c r="I211" s="397">
        <v>3.03</v>
      </c>
      <c r="J211" s="397"/>
      <c r="K211" s="21">
        <v>3.03</v>
      </c>
      <c r="L211" s="24"/>
      <c r="M211" s="25"/>
      <c r="N211" s="25"/>
      <c r="O211" s="25"/>
    </row>
    <row r="212" spans="1:15" s="26" customFormat="1" ht="45" customHeight="1" x14ac:dyDescent="0.3">
      <c r="A212" s="20" t="s">
        <v>408</v>
      </c>
      <c r="B212" s="422" t="s">
        <v>409</v>
      </c>
      <c r="C212" s="423"/>
      <c r="D212" s="424" t="s">
        <v>74</v>
      </c>
      <c r="E212" s="424"/>
      <c r="F212" s="20" t="s">
        <v>85</v>
      </c>
      <c r="G212" s="425">
        <v>1</v>
      </c>
      <c r="H212" s="425"/>
      <c r="I212" s="397">
        <v>7.5299999999999994</v>
      </c>
      <c r="J212" s="397"/>
      <c r="K212" s="21">
        <v>7.53</v>
      </c>
      <c r="L212" s="24"/>
      <c r="M212" s="25"/>
      <c r="N212" s="25"/>
      <c r="O212" s="25"/>
    </row>
    <row r="213" spans="1:15" x14ac:dyDescent="0.3">
      <c r="A213" s="5"/>
      <c r="B213" s="5"/>
      <c r="C213" s="5"/>
      <c r="D213" s="5"/>
      <c r="E213" s="5"/>
      <c r="F213" s="5"/>
      <c r="G213" s="417" t="s">
        <v>91</v>
      </c>
      <c r="H213" s="417"/>
      <c r="I213" s="417"/>
      <c r="J213" s="417"/>
      <c r="K213" s="12">
        <v>30.03</v>
      </c>
    </row>
    <row r="214" spans="1:15" x14ac:dyDescent="0.3">
      <c r="A214" s="5"/>
      <c r="B214" s="5"/>
      <c r="C214" s="5"/>
      <c r="D214" s="5"/>
      <c r="E214" s="5"/>
      <c r="F214" s="5"/>
      <c r="G214" s="418" t="s">
        <v>68</v>
      </c>
      <c r="H214" s="418"/>
      <c r="I214" s="418"/>
      <c r="J214" s="418"/>
      <c r="K214" s="13">
        <v>52.519999999999996</v>
      </c>
    </row>
    <row r="215" spans="1:15" x14ac:dyDescent="0.3">
      <c r="A215" s="5"/>
      <c r="B215" s="5"/>
      <c r="C215" s="5"/>
      <c r="D215" s="5"/>
      <c r="E215" s="5"/>
      <c r="F215" s="5"/>
      <c r="G215" s="418" t="s">
        <v>61</v>
      </c>
      <c r="H215" s="418"/>
      <c r="I215" s="418"/>
      <c r="J215" s="418"/>
      <c r="K215" s="13">
        <v>52.519999999999996</v>
      </c>
    </row>
    <row r="216" spans="1:15" x14ac:dyDescent="0.3">
      <c r="A216" s="5"/>
      <c r="B216" s="5"/>
      <c r="C216" s="5"/>
      <c r="D216" s="5"/>
      <c r="E216" s="5"/>
      <c r="F216" s="5"/>
      <c r="G216" s="419"/>
      <c r="H216" s="419"/>
      <c r="I216" s="419"/>
      <c r="J216" s="419"/>
      <c r="K216" s="419"/>
    </row>
    <row r="217" spans="1:15" x14ac:dyDescent="0.3">
      <c r="A217" s="431" t="s">
        <v>410</v>
      </c>
      <c r="B217" s="431"/>
      <c r="C217" s="431"/>
      <c r="D217" s="431"/>
      <c r="E217" s="431"/>
      <c r="F217" s="431"/>
      <c r="G217" s="431"/>
      <c r="H217" s="431"/>
      <c r="I217" s="431"/>
      <c r="J217" s="431"/>
      <c r="K217" s="431"/>
    </row>
    <row r="218" spans="1:15" x14ac:dyDescent="0.3">
      <c r="A218" s="420" t="s">
        <v>83</v>
      </c>
      <c r="B218" s="420"/>
      <c r="C218" s="420"/>
      <c r="D218" s="421" t="s">
        <v>3</v>
      </c>
      <c r="E218" s="421"/>
      <c r="F218" s="6" t="s">
        <v>14</v>
      </c>
      <c r="G218" s="421" t="s">
        <v>63</v>
      </c>
      <c r="H218" s="421"/>
      <c r="I218" s="421" t="s">
        <v>64</v>
      </c>
      <c r="J218" s="421"/>
      <c r="K218" s="10" t="s">
        <v>65</v>
      </c>
    </row>
    <row r="219" spans="1:15" s="26" customFormat="1" x14ac:dyDescent="0.3">
      <c r="A219" s="20" t="s">
        <v>402</v>
      </c>
      <c r="B219" s="422" t="s">
        <v>403</v>
      </c>
      <c r="C219" s="423"/>
      <c r="D219" s="424" t="s">
        <v>74</v>
      </c>
      <c r="E219" s="424"/>
      <c r="F219" s="20" t="s">
        <v>85</v>
      </c>
      <c r="G219" s="441">
        <v>0.67784696499999997</v>
      </c>
      <c r="H219" s="441"/>
      <c r="I219" s="397">
        <v>33.18</v>
      </c>
      <c r="J219" s="397"/>
      <c r="K219" s="21">
        <v>22.49</v>
      </c>
      <c r="L219" s="24"/>
      <c r="M219" s="25"/>
      <c r="N219" s="25"/>
      <c r="O219" s="25"/>
    </row>
    <row r="220" spans="1:15" x14ac:dyDescent="0.3">
      <c r="A220" s="5"/>
      <c r="B220" s="5"/>
      <c r="C220" s="5"/>
      <c r="D220" s="5"/>
      <c r="E220" s="5"/>
      <c r="F220" s="5"/>
      <c r="G220" s="417" t="s">
        <v>88</v>
      </c>
      <c r="H220" s="417"/>
      <c r="I220" s="417"/>
      <c r="J220" s="417"/>
      <c r="K220" s="12">
        <v>22.49</v>
      </c>
    </row>
    <row r="221" spans="1:15" x14ac:dyDescent="0.3">
      <c r="A221" s="420" t="s">
        <v>89</v>
      </c>
      <c r="B221" s="420"/>
      <c r="C221" s="420"/>
      <c r="D221" s="421" t="s">
        <v>3</v>
      </c>
      <c r="E221" s="421"/>
      <c r="F221" s="6" t="s">
        <v>14</v>
      </c>
      <c r="G221" s="421" t="s">
        <v>63</v>
      </c>
      <c r="H221" s="421"/>
      <c r="I221" s="421" t="s">
        <v>64</v>
      </c>
      <c r="J221" s="421"/>
      <c r="K221" s="10" t="s">
        <v>65</v>
      </c>
    </row>
    <row r="222" spans="1:15" s="26" customFormat="1" ht="45" customHeight="1" x14ac:dyDescent="0.3">
      <c r="A222" s="20" t="s">
        <v>404</v>
      </c>
      <c r="B222" s="422" t="s">
        <v>405</v>
      </c>
      <c r="C222" s="423"/>
      <c r="D222" s="424" t="s">
        <v>74</v>
      </c>
      <c r="E222" s="424"/>
      <c r="F222" s="20" t="s">
        <v>85</v>
      </c>
      <c r="G222" s="425">
        <v>1</v>
      </c>
      <c r="H222" s="425"/>
      <c r="I222" s="397">
        <v>19.47</v>
      </c>
      <c r="J222" s="397"/>
      <c r="K222" s="21">
        <v>19.47</v>
      </c>
      <c r="L222" s="24"/>
      <c r="M222" s="25"/>
      <c r="N222" s="25"/>
      <c r="O222" s="25"/>
    </row>
    <row r="223" spans="1:15" s="26" customFormat="1" ht="45" customHeight="1" x14ac:dyDescent="0.3">
      <c r="A223" s="20" t="s">
        <v>406</v>
      </c>
      <c r="B223" s="422" t="s">
        <v>407</v>
      </c>
      <c r="C223" s="423"/>
      <c r="D223" s="424" t="s">
        <v>74</v>
      </c>
      <c r="E223" s="424"/>
      <c r="F223" s="20" t="s">
        <v>85</v>
      </c>
      <c r="G223" s="425">
        <v>1</v>
      </c>
      <c r="H223" s="425"/>
      <c r="I223" s="397">
        <v>3.03</v>
      </c>
      <c r="J223" s="397"/>
      <c r="K223" s="21">
        <v>3.03</v>
      </c>
      <c r="L223" s="24"/>
      <c r="M223" s="25"/>
      <c r="N223" s="25"/>
      <c r="O223" s="25"/>
    </row>
    <row r="224" spans="1:15" s="26" customFormat="1" ht="45" customHeight="1" x14ac:dyDescent="0.3">
      <c r="A224" s="20" t="s">
        <v>408</v>
      </c>
      <c r="B224" s="422" t="s">
        <v>409</v>
      </c>
      <c r="C224" s="423"/>
      <c r="D224" s="424" t="s">
        <v>74</v>
      </c>
      <c r="E224" s="424"/>
      <c r="F224" s="20" t="s">
        <v>85</v>
      </c>
      <c r="G224" s="425">
        <v>1</v>
      </c>
      <c r="H224" s="425"/>
      <c r="I224" s="397">
        <v>7.5299999999999994</v>
      </c>
      <c r="J224" s="397"/>
      <c r="K224" s="21">
        <v>7.53</v>
      </c>
      <c r="L224" s="24"/>
      <c r="M224" s="25"/>
      <c r="N224" s="25"/>
      <c r="O224" s="25"/>
    </row>
    <row r="225" spans="1:15" s="26" customFormat="1" ht="45" customHeight="1" x14ac:dyDescent="0.3">
      <c r="A225" s="20" t="s">
        <v>411</v>
      </c>
      <c r="B225" s="422" t="s">
        <v>412</v>
      </c>
      <c r="C225" s="423"/>
      <c r="D225" s="424" t="s">
        <v>74</v>
      </c>
      <c r="E225" s="424"/>
      <c r="F225" s="20" t="s">
        <v>85</v>
      </c>
      <c r="G225" s="425">
        <v>1</v>
      </c>
      <c r="H225" s="425"/>
      <c r="I225" s="397">
        <v>34.56</v>
      </c>
      <c r="J225" s="397"/>
      <c r="K225" s="21">
        <v>34.56</v>
      </c>
      <c r="L225" s="24"/>
      <c r="M225" s="25"/>
      <c r="N225" s="25"/>
      <c r="O225" s="25"/>
    </row>
    <row r="226" spans="1:15" s="26" customFormat="1" ht="45" customHeight="1" x14ac:dyDescent="0.3">
      <c r="A226" s="20" t="s">
        <v>413</v>
      </c>
      <c r="B226" s="422" t="s">
        <v>414</v>
      </c>
      <c r="C226" s="423"/>
      <c r="D226" s="424" t="s">
        <v>74</v>
      </c>
      <c r="E226" s="424"/>
      <c r="F226" s="20" t="s">
        <v>85</v>
      </c>
      <c r="G226" s="425">
        <v>1</v>
      </c>
      <c r="H226" s="425"/>
      <c r="I226" s="397">
        <v>133.78</v>
      </c>
      <c r="J226" s="397"/>
      <c r="K226" s="21">
        <v>133.78</v>
      </c>
      <c r="L226" s="24"/>
      <c r="M226" s="25"/>
      <c r="N226" s="25"/>
      <c r="O226" s="25"/>
    </row>
    <row r="227" spans="1:15" x14ac:dyDescent="0.3">
      <c r="A227" s="5"/>
      <c r="B227" s="5"/>
      <c r="C227" s="5"/>
      <c r="D227" s="5"/>
      <c r="E227" s="5"/>
      <c r="F227" s="5"/>
      <c r="G227" s="417" t="s">
        <v>91</v>
      </c>
      <c r="H227" s="417"/>
      <c r="I227" s="417"/>
      <c r="J227" s="417"/>
      <c r="K227" s="12">
        <v>198.37</v>
      </c>
    </row>
    <row r="228" spans="1:15" x14ac:dyDescent="0.3">
      <c r="A228" s="5"/>
      <c r="B228" s="5"/>
      <c r="C228" s="5"/>
      <c r="D228" s="5"/>
      <c r="E228" s="5"/>
      <c r="F228" s="5"/>
      <c r="G228" s="418" t="s">
        <v>68</v>
      </c>
      <c r="H228" s="418"/>
      <c r="I228" s="418"/>
      <c r="J228" s="418"/>
      <c r="K228" s="13">
        <v>220.86</v>
      </c>
    </row>
    <row r="229" spans="1:15" x14ac:dyDescent="0.3">
      <c r="A229" s="5"/>
      <c r="B229" s="5"/>
      <c r="C229" s="5"/>
      <c r="D229" s="5"/>
      <c r="E229" s="5"/>
      <c r="F229" s="5"/>
      <c r="G229" s="418" t="s">
        <v>61</v>
      </c>
      <c r="H229" s="418"/>
      <c r="I229" s="418"/>
      <c r="J229" s="418"/>
      <c r="K229" s="13">
        <v>220.86</v>
      </c>
    </row>
    <row r="230" spans="1:15" x14ac:dyDescent="0.3">
      <c r="A230" s="5"/>
      <c r="B230" s="5"/>
      <c r="C230" s="5"/>
      <c r="D230" s="5"/>
      <c r="E230" s="5"/>
      <c r="F230" s="5"/>
      <c r="G230" s="419"/>
      <c r="H230" s="419"/>
      <c r="I230" s="419"/>
      <c r="J230" s="419"/>
      <c r="K230" s="419"/>
    </row>
    <row r="231" spans="1:15" ht="33.75" customHeight="1" x14ac:dyDescent="0.3">
      <c r="A231" s="431" t="s">
        <v>415</v>
      </c>
      <c r="B231" s="431"/>
      <c r="C231" s="431"/>
      <c r="D231" s="431"/>
      <c r="E231" s="431"/>
      <c r="F231" s="431"/>
      <c r="G231" s="431"/>
      <c r="H231" s="431"/>
      <c r="I231" s="431"/>
      <c r="J231" s="431"/>
      <c r="K231" s="431"/>
    </row>
    <row r="232" spans="1:15" x14ac:dyDescent="0.3">
      <c r="A232" s="420" t="s">
        <v>132</v>
      </c>
      <c r="B232" s="420"/>
      <c r="C232" s="420"/>
      <c r="D232" s="421" t="s">
        <v>3</v>
      </c>
      <c r="E232" s="421"/>
      <c r="F232" s="6" t="s">
        <v>14</v>
      </c>
      <c r="G232" s="421" t="s">
        <v>63</v>
      </c>
      <c r="H232" s="421"/>
      <c r="I232" s="421" t="s">
        <v>64</v>
      </c>
      <c r="J232" s="421"/>
      <c r="K232" s="10" t="s">
        <v>65</v>
      </c>
    </row>
    <row r="233" spans="1:15" ht="30" customHeight="1" x14ac:dyDescent="0.3">
      <c r="A233" s="20" t="s">
        <v>416</v>
      </c>
      <c r="B233" s="422" t="s">
        <v>417</v>
      </c>
      <c r="C233" s="423"/>
      <c r="D233" s="424" t="s">
        <v>74</v>
      </c>
      <c r="E233" s="424"/>
      <c r="F233" s="20" t="s">
        <v>94</v>
      </c>
      <c r="G233" s="425">
        <v>3.43E-5</v>
      </c>
      <c r="H233" s="425"/>
      <c r="I233" s="430">
        <v>477117.28</v>
      </c>
      <c r="J233" s="430"/>
      <c r="K233" s="21">
        <v>16.36</v>
      </c>
    </row>
    <row r="234" spans="1:15" ht="45" customHeight="1" x14ac:dyDescent="0.3">
      <c r="A234" s="20" t="s">
        <v>418</v>
      </c>
      <c r="B234" s="422" t="s">
        <v>419</v>
      </c>
      <c r="C234" s="423"/>
      <c r="D234" s="424" t="s">
        <v>74</v>
      </c>
      <c r="E234" s="424"/>
      <c r="F234" s="20" t="s">
        <v>94</v>
      </c>
      <c r="G234" s="425">
        <v>5.5099999999999998E-5</v>
      </c>
      <c r="H234" s="425"/>
      <c r="I234" s="430">
        <v>56566.33</v>
      </c>
      <c r="J234" s="430"/>
      <c r="K234" s="21">
        <v>3.11</v>
      </c>
    </row>
    <row r="235" spans="1:15" x14ac:dyDescent="0.3">
      <c r="A235" s="5"/>
      <c r="B235" s="5"/>
      <c r="C235" s="5"/>
      <c r="D235" s="5"/>
      <c r="E235" s="5"/>
      <c r="F235" s="5"/>
      <c r="G235" s="417" t="s">
        <v>136</v>
      </c>
      <c r="H235" s="417"/>
      <c r="I235" s="417"/>
      <c r="J235" s="417"/>
      <c r="K235" s="12">
        <v>19.47</v>
      </c>
    </row>
    <row r="236" spans="1:15" x14ac:dyDescent="0.3">
      <c r="A236" s="5"/>
      <c r="B236" s="5"/>
      <c r="C236" s="5"/>
      <c r="D236" s="5"/>
      <c r="E236" s="5"/>
      <c r="F236" s="5"/>
      <c r="G236" s="418" t="s">
        <v>68</v>
      </c>
      <c r="H236" s="418"/>
      <c r="I236" s="418"/>
      <c r="J236" s="418"/>
      <c r="K236" s="13">
        <v>19.47</v>
      </c>
    </row>
    <row r="237" spans="1:15" x14ac:dyDescent="0.3">
      <c r="A237" s="5"/>
      <c r="B237" s="5"/>
      <c r="C237" s="5"/>
      <c r="D237" s="5"/>
      <c r="E237" s="5"/>
      <c r="F237" s="5"/>
      <c r="G237" s="418" t="s">
        <v>61</v>
      </c>
      <c r="H237" s="418"/>
      <c r="I237" s="418"/>
      <c r="J237" s="418"/>
      <c r="K237" s="13">
        <v>19.47</v>
      </c>
    </row>
    <row r="238" spans="1:15" x14ac:dyDescent="0.3">
      <c r="A238" s="5"/>
      <c r="B238" s="5"/>
      <c r="C238" s="5"/>
      <c r="D238" s="5"/>
      <c r="E238" s="5"/>
      <c r="F238" s="5"/>
      <c r="G238" s="419"/>
      <c r="H238" s="419"/>
      <c r="I238" s="419"/>
      <c r="J238" s="419"/>
      <c r="K238" s="419"/>
    </row>
    <row r="239" spans="1:15" ht="30.75" customHeight="1" x14ac:dyDescent="0.3">
      <c r="A239" s="431" t="s">
        <v>420</v>
      </c>
      <c r="B239" s="431"/>
      <c r="C239" s="431"/>
      <c r="D239" s="431"/>
      <c r="E239" s="431"/>
      <c r="F239" s="431"/>
      <c r="G239" s="431"/>
      <c r="H239" s="431"/>
      <c r="I239" s="431"/>
      <c r="J239" s="431"/>
      <c r="K239" s="431"/>
    </row>
    <row r="240" spans="1:15" x14ac:dyDescent="0.3">
      <c r="A240" s="420" t="s">
        <v>132</v>
      </c>
      <c r="B240" s="420"/>
      <c r="C240" s="420"/>
      <c r="D240" s="421" t="s">
        <v>3</v>
      </c>
      <c r="E240" s="421"/>
      <c r="F240" s="6" t="s">
        <v>14</v>
      </c>
      <c r="G240" s="421" t="s">
        <v>63</v>
      </c>
      <c r="H240" s="421"/>
      <c r="I240" s="421" t="s">
        <v>64</v>
      </c>
      <c r="J240" s="421"/>
      <c r="K240" s="10" t="s">
        <v>65</v>
      </c>
    </row>
    <row r="241" spans="1:11" ht="30" customHeight="1" x14ac:dyDescent="0.3">
      <c r="A241" s="20" t="s">
        <v>416</v>
      </c>
      <c r="B241" s="422" t="s">
        <v>417</v>
      </c>
      <c r="C241" s="423"/>
      <c r="D241" s="424" t="s">
        <v>74</v>
      </c>
      <c r="E241" s="424"/>
      <c r="F241" s="20" t="s">
        <v>94</v>
      </c>
      <c r="G241" s="425">
        <v>5.6999999999999996E-6</v>
      </c>
      <c r="H241" s="425"/>
      <c r="I241" s="430">
        <v>477117.28</v>
      </c>
      <c r="J241" s="430"/>
      <c r="K241" s="21">
        <v>2.71</v>
      </c>
    </row>
    <row r="242" spans="1:11" ht="45" customHeight="1" x14ac:dyDescent="0.3">
      <c r="A242" s="20" t="s">
        <v>418</v>
      </c>
      <c r="B242" s="422" t="s">
        <v>419</v>
      </c>
      <c r="C242" s="423"/>
      <c r="D242" s="424" t="s">
        <v>74</v>
      </c>
      <c r="E242" s="424"/>
      <c r="F242" s="20" t="s">
        <v>94</v>
      </c>
      <c r="G242" s="425">
        <v>5.8000000000000004E-6</v>
      </c>
      <c r="H242" s="425"/>
      <c r="I242" s="430">
        <v>56566.33</v>
      </c>
      <c r="J242" s="430"/>
      <c r="K242" s="21">
        <v>0.32</v>
      </c>
    </row>
    <row r="243" spans="1:11" x14ac:dyDescent="0.3">
      <c r="A243" s="5"/>
      <c r="B243" s="5"/>
      <c r="C243" s="5"/>
      <c r="D243" s="5"/>
      <c r="E243" s="5"/>
      <c r="F243" s="5"/>
      <c r="G243" s="417" t="s">
        <v>136</v>
      </c>
      <c r="H243" s="417"/>
      <c r="I243" s="417"/>
      <c r="J243" s="417"/>
      <c r="K243" s="12">
        <v>3.03</v>
      </c>
    </row>
    <row r="244" spans="1:11" x14ac:dyDescent="0.3">
      <c r="A244" s="5"/>
      <c r="B244" s="5"/>
      <c r="C244" s="5"/>
      <c r="D244" s="5"/>
      <c r="E244" s="5"/>
      <c r="F244" s="5"/>
      <c r="G244" s="418" t="s">
        <v>68</v>
      </c>
      <c r="H244" s="418"/>
      <c r="I244" s="418"/>
      <c r="J244" s="418"/>
      <c r="K244" s="13">
        <v>3.03</v>
      </c>
    </row>
    <row r="245" spans="1:11" x14ac:dyDescent="0.3">
      <c r="A245" s="5"/>
      <c r="B245" s="5"/>
      <c r="C245" s="5"/>
      <c r="D245" s="5"/>
      <c r="E245" s="5"/>
      <c r="F245" s="5"/>
      <c r="G245" s="418" t="s">
        <v>61</v>
      </c>
      <c r="H245" s="418"/>
      <c r="I245" s="418"/>
      <c r="J245" s="418"/>
      <c r="K245" s="13">
        <v>3.03</v>
      </c>
    </row>
    <row r="246" spans="1:11" x14ac:dyDescent="0.3">
      <c r="A246" s="5"/>
      <c r="B246" s="5"/>
      <c r="C246" s="5"/>
      <c r="D246" s="5"/>
      <c r="E246" s="5"/>
      <c r="F246" s="5"/>
      <c r="G246" s="419"/>
      <c r="H246" s="419"/>
      <c r="I246" s="419"/>
      <c r="J246" s="419"/>
      <c r="K246" s="419"/>
    </row>
    <row r="247" spans="1:11" ht="31.5" customHeight="1" x14ac:dyDescent="0.3">
      <c r="A247" s="431" t="s">
        <v>421</v>
      </c>
      <c r="B247" s="431"/>
      <c r="C247" s="431"/>
      <c r="D247" s="431"/>
      <c r="E247" s="431"/>
      <c r="F247" s="431"/>
      <c r="G247" s="431"/>
      <c r="H247" s="431"/>
      <c r="I247" s="431"/>
      <c r="J247" s="431"/>
      <c r="K247" s="431"/>
    </row>
    <row r="248" spans="1:11" x14ac:dyDescent="0.3">
      <c r="A248" s="420" t="s">
        <v>132</v>
      </c>
      <c r="B248" s="420"/>
      <c r="C248" s="420"/>
      <c r="D248" s="421" t="s">
        <v>3</v>
      </c>
      <c r="E248" s="421"/>
      <c r="F248" s="6" t="s">
        <v>14</v>
      </c>
      <c r="G248" s="421" t="s">
        <v>63</v>
      </c>
      <c r="H248" s="421"/>
      <c r="I248" s="421" t="s">
        <v>64</v>
      </c>
      <c r="J248" s="421"/>
      <c r="K248" s="10" t="s">
        <v>65</v>
      </c>
    </row>
    <row r="249" spans="1:11" ht="30" customHeight="1" x14ac:dyDescent="0.3">
      <c r="A249" s="20" t="s">
        <v>416</v>
      </c>
      <c r="B249" s="422" t="s">
        <v>417</v>
      </c>
      <c r="C249" s="423"/>
      <c r="D249" s="424" t="s">
        <v>74</v>
      </c>
      <c r="E249" s="424"/>
      <c r="F249" s="20" t="s">
        <v>94</v>
      </c>
      <c r="G249" s="425">
        <v>1.4100000000000001E-5</v>
      </c>
      <c r="H249" s="425"/>
      <c r="I249" s="430">
        <v>477117.28</v>
      </c>
      <c r="J249" s="430"/>
      <c r="K249" s="21">
        <v>6.72</v>
      </c>
    </row>
    <row r="250" spans="1:11" ht="45" customHeight="1" x14ac:dyDescent="0.3">
      <c r="A250" s="20" t="s">
        <v>418</v>
      </c>
      <c r="B250" s="422" t="s">
        <v>419</v>
      </c>
      <c r="C250" s="423"/>
      <c r="D250" s="424" t="s">
        <v>74</v>
      </c>
      <c r="E250" s="424"/>
      <c r="F250" s="20" t="s">
        <v>94</v>
      </c>
      <c r="G250" s="425">
        <v>1.4399999999999999E-5</v>
      </c>
      <c r="H250" s="425"/>
      <c r="I250" s="430">
        <v>56566.33</v>
      </c>
      <c r="J250" s="430"/>
      <c r="K250" s="21">
        <v>0.81</v>
      </c>
    </row>
    <row r="251" spans="1:11" x14ac:dyDescent="0.3">
      <c r="A251" s="5"/>
      <c r="B251" s="5"/>
      <c r="C251" s="5"/>
      <c r="D251" s="5"/>
      <c r="E251" s="5"/>
      <c r="F251" s="5"/>
      <c r="G251" s="417" t="s">
        <v>136</v>
      </c>
      <c r="H251" s="417"/>
      <c r="I251" s="417"/>
      <c r="J251" s="417"/>
      <c r="K251" s="12">
        <v>7.5299999999999994</v>
      </c>
    </row>
    <row r="252" spans="1:11" x14ac:dyDescent="0.3">
      <c r="A252" s="5"/>
      <c r="B252" s="5"/>
      <c r="C252" s="5"/>
      <c r="D252" s="5"/>
      <c r="E252" s="5"/>
      <c r="F252" s="5"/>
      <c r="G252" s="418" t="s">
        <v>68</v>
      </c>
      <c r="H252" s="418"/>
      <c r="I252" s="418"/>
      <c r="J252" s="418"/>
      <c r="K252" s="13">
        <v>7.5299999999999994</v>
      </c>
    </row>
    <row r="253" spans="1:11" x14ac:dyDescent="0.3">
      <c r="A253" s="5"/>
      <c r="B253" s="5"/>
      <c r="C253" s="5"/>
      <c r="D253" s="5"/>
      <c r="E253" s="5"/>
      <c r="F253" s="5"/>
      <c r="G253" s="418" t="s">
        <v>61</v>
      </c>
      <c r="H253" s="418"/>
      <c r="I253" s="418"/>
      <c r="J253" s="418"/>
      <c r="K253" s="13">
        <v>7.5299999999999994</v>
      </c>
    </row>
    <row r="254" spans="1:11" x14ac:dyDescent="0.3">
      <c r="A254" s="5"/>
      <c r="B254" s="5"/>
      <c r="C254" s="5"/>
      <c r="D254" s="5"/>
      <c r="E254" s="5"/>
      <c r="F254" s="5"/>
      <c r="G254" s="419"/>
      <c r="H254" s="419"/>
      <c r="I254" s="419"/>
      <c r="J254" s="419"/>
      <c r="K254" s="419"/>
    </row>
    <row r="255" spans="1:11" ht="32.25" customHeight="1" x14ac:dyDescent="0.3">
      <c r="A255" s="431" t="s">
        <v>422</v>
      </c>
      <c r="B255" s="431"/>
      <c r="C255" s="431"/>
      <c r="D255" s="431"/>
      <c r="E255" s="431"/>
      <c r="F255" s="431"/>
      <c r="G255" s="431"/>
      <c r="H255" s="431"/>
      <c r="I255" s="431"/>
      <c r="J255" s="431"/>
      <c r="K255" s="431"/>
    </row>
    <row r="256" spans="1:11" x14ac:dyDescent="0.3">
      <c r="A256" s="420" t="s">
        <v>132</v>
      </c>
      <c r="B256" s="420"/>
      <c r="C256" s="420"/>
      <c r="D256" s="421" t="s">
        <v>3</v>
      </c>
      <c r="E256" s="421"/>
      <c r="F256" s="6" t="s">
        <v>14</v>
      </c>
      <c r="G256" s="421" t="s">
        <v>63</v>
      </c>
      <c r="H256" s="421"/>
      <c r="I256" s="421" t="s">
        <v>64</v>
      </c>
      <c r="J256" s="421"/>
      <c r="K256" s="10" t="s">
        <v>65</v>
      </c>
    </row>
    <row r="257" spans="1:11" ht="30" customHeight="1" x14ac:dyDescent="0.3">
      <c r="A257" s="20" t="s">
        <v>416</v>
      </c>
      <c r="B257" s="422" t="s">
        <v>417</v>
      </c>
      <c r="C257" s="423"/>
      <c r="D257" s="424" t="s">
        <v>74</v>
      </c>
      <c r="E257" s="424"/>
      <c r="F257" s="20" t="s">
        <v>94</v>
      </c>
      <c r="G257" s="425">
        <v>6.4300000000000004E-5</v>
      </c>
      <c r="H257" s="425"/>
      <c r="I257" s="430">
        <v>477117.28</v>
      </c>
      <c r="J257" s="430"/>
      <c r="K257" s="21">
        <v>30.67</v>
      </c>
    </row>
    <row r="258" spans="1:11" ht="45.75" customHeight="1" x14ac:dyDescent="0.3">
      <c r="A258" s="20" t="s">
        <v>418</v>
      </c>
      <c r="B258" s="422" t="s">
        <v>419</v>
      </c>
      <c r="C258" s="423"/>
      <c r="D258" s="424" t="s">
        <v>74</v>
      </c>
      <c r="E258" s="424"/>
      <c r="F258" s="20" t="s">
        <v>94</v>
      </c>
      <c r="G258" s="425">
        <v>6.8899999999999994E-5</v>
      </c>
      <c r="H258" s="425"/>
      <c r="I258" s="430">
        <v>56566.33</v>
      </c>
      <c r="J258" s="430"/>
      <c r="K258" s="21">
        <v>3.89</v>
      </c>
    </row>
    <row r="259" spans="1:11" x14ac:dyDescent="0.3">
      <c r="A259" s="5"/>
      <c r="B259" s="5"/>
      <c r="C259" s="5"/>
      <c r="D259" s="5"/>
      <c r="E259" s="5"/>
      <c r="F259" s="5"/>
      <c r="G259" s="417" t="s">
        <v>136</v>
      </c>
      <c r="H259" s="417"/>
      <c r="I259" s="417"/>
      <c r="J259" s="417"/>
      <c r="K259" s="12">
        <v>34.56</v>
      </c>
    </row>
    <row r="260" spans="1:11" x14ac:dyDescent="0.3">
      <c r="A260" s="5"/>
      <c r="B260" s="5"/>
      <c r="C260" s="5"/>
      <c r="D260" s="5"/>
      <c r="E260" s="5"/>
      <c r="F260" s="5"/>
      <c r="G260" s="418" t="s">
        <v>68</v>
      </c>
      <c r="H260" s="418"/>
      <c r="I260" s="418"/>
      <c r="J260" s="418"/>
      <c r="K260" s="13">
        <v>34.56</v>
      </c>
    </row>
    <row r="261" spans="1:11" x14ac:dyDescent="0.3">
      <c r="A261" s="5"/>
      <c r="B261" s="5"/>
      <c r="C261" s="5"/>
      <c r="D261" s="5"/>
      <c r="E261" s="5"/>
      <c r="F261" s="5"/>
      <c r="G261" s="418" t="s">
        <v>61</v>
      </c>
      <c r="H261" s="418"/>
      <c r="I261" s="418"/>
      <c r="J261" s="418"/>
      <c r="K261" s="13">
        <v>34.56</v>
      </c>
    </row>
    <row r="262" spans="1:11" x14ac:dyDescent="0.3">
      <c r="A262" s="5"/>
      <c r="B262" s="5"/>
      <c r="C262" s="5"/>
      <c r="D262" s="5"/>
      <c r="E262" s="5"/>
      <c r="F262" s="5"/>
      <c r="G262" s="419"/>
      <c r="H262" s="419"/>
      <c r="I262" s="419"/>
      <c r="J262" s="419"/>
      <c r="K262" s="419"/>
    </row>
    <row r="263" spans="1:11" ht="31.5" customHeight="1" x14ac:dyDescent="0.3">
      <c r="A263" s="431" t="s">
        <v>423</v>
      </c>
      <c r="B263" s="431"/>
      <c r="C263" s="431"/>
      <c r="D263" s="431"/>
      <c r="E263" s="431"/>
      <c r="F263" s="431"/>
      <c r="G263" s="431"/>
      <c r="H263" s="431"/>
      <c r="I263" s="431"/>
      <c r="J263" s="431"/>
      <c r="K263" s="431"/>
    </row>
    <row r="264" spans="1:11" x14ac:dyDescent="0.3">
      <c r="A264" s="420" t="s">
        <v>71</v>
      </c>
      <c r="B264" s="420"/>
      <c r="C264" s="420"/>
      <c r="D264" s="421" t="s">
        <v>3</v>
      </c>
      <c r="E264" s="421"/>
      <c r="F264" s="6" t="s">
        <v>14</v>
      </c>
      <c r="G264" s="421" t="s">
        <v>63</v>
      </c>
      <c r="H264" s="421"/>
      <c r="I264" s="421" t="s">
        <v>64</v>
      </c>
      <c r="J264" s="421"/>
      <c r="K264" s="10" t="s">
        <v>65</v>
      </c>
    </row>
    <row r="265" spans="1:11" x14ac:dyDescent="0.3">
      <c r="A265" s="20" t="s">
        <v>424</v>
      </c>
      <c r="B265" s="422" t="s">
        <v>425</v>
      </c>
      <c r="C265" s="423"/>
      <c r="D265" s="424" t="s">
        <v>74</v>
      </c>
      <c r="E265" s="424"/>
      <c r="F265" s="20" t="s">
        <v>400</v>
      </c>
      <c r="G265" s="425">
        <v>32.159999999999997</v>
      </c>
      <c r="H265" s="425"/>
      <c r="I265" s="430">
        <v>4.16</v>
      </c>
      <c r="J265" s="430"/>
      <c r="K265" s="21">
        <v>133.78</v>
      </c>
    </row>
    <row r="266" spans="1:11" x14ac:dyDescent="0.3">
      <c r="A266" s="5"/>
      <c r="B266" s="5"/>
      <c r="C266" s="5"/>
      <c r="D266" s="5"/>
      <c r="E266" s="5"/>
      <c r="F266" s="5"/>
      <c r="G266" s="417" t="s">
        <v>82</v>
      </c>
      <c r="H266" s="417"/>
      <c r="I266" s="417"/>
      <c r="J266" s="417"/>
      <c r="K266" s="12">
        <v>133.78</v>
      </c>
    </row>
    <row r="267" spans="1:11" x14ac:dyDescent="0.3">
      <c r="A267" s="5"/>
      <c r="B267" s="5"/>
      <c r="C267" s="5"/>
      <c r="D267" s="5"/>
      <c r="E267" s="5"/>
      <c r="F267" s="5"/>
      <c r="G267" s="418" t="s">
        <v>68</v>
      </c>
      <c r="H267" s="418"/>
      <c r="I267" s="418"/>
      <c r="J267" s="418"/>
      <c r="K267" s="13">
        <v>133.78</v>
      </c>
    </row>
    <row r="268" spans="1:11" x14ac:dyDescent="0.3">
      <c r="A268" s="5"/>
      <c r="B268" s="5"/>
      <c r="C268" s="5"/>
      <c r="D268" s="5"/>
      <c r="E268" s="5"/>
      <c r="F268" s="5"/>
      <c r="G268" s="418" t="s">
        <v>61</v>
      </c>
      <c r="H268" s="418"/>
      <c r="I268" s="418"/>
      <c r="J268" s="418"/>
      <c r="K268" s="13">
        <v>133.78</v>
      </c>
    </row>
    <row r="269" spans="1:11" x14ac:dyDescent="0.3">
      <c r="A269" s="5"/>
      <c r="B269" s="5"/>
      <c r="C269" s="5"/>
      <c r="D269" s="5"/>
      <c r="E269" s="5"/>
      <c r="F269" s="5"/>
      <c r="G269" s="419"/>
      <c r="H269" s="419"/>
      <c r="I269" s="419"/>
      <c r="J269" s="419"/>
      <c r="K269" s="419"/>
    </row>
    <row r="270" spans="1:11" x14ac:dyDescent="0.3">
      <c r="A270" s="431" t="s">
        <v>426</v>
      </c>
      <c r="B270" s="431"/>
      <c r="C270" s="431"/>
      <c r="D270" s="431"/>
      <c r="E270" s="431"/>
      <c r="F270" s="431"/>
      <c r="G270" s="431"/>
      <c r="H270" s="431"/>
      <c r="I270" s="431"/>
      <c r="J270" s="431"/>
      <c r="K270" s="431"/>
    </row>
    <row r="271" spans="1:11" x14ac:dyDescent="0.3">
      <c r="A271" s="420" t="s">
        <v>308</v>
      </c>
      <c r="B271" s="420"/>
      <c r="C271" s="420"/>
      <c r="D271" s="421" t="s">
        <v>3</v>
      </c>
      <c r="E271" s="421"/>
      <c r="F271" s="6" t="s">
        <v>14</v>
      </c>
      <c r="G271" s="421" t="s">
        <v>63</v>
      </c>
      <c r="H271" s="421"/>
      <c r="I271" s="421" t="s">
        <v>64</v>
      </c>
      <c r="J271" s="421"/>
      <c r="K271" s="10" t="s">
        <v>65</v>
      </c>
    </row>
    <row r="272" spans="1:11" x14ac:dyDescent="0.3">
      <c r="A272" s="20" t="s">
        <v>427</v>
      </c>
      <c r="B272" s="422" t="s">
        <v>428</v>
      </c>
      <c r="C272" s="423"/>
      <c r="D272" s="424" t="s">
        <v>74</v>
      </c>
      <c r="E272" s="424"/>
      <c r="F272" s="20" t="s">
        <v>85</v>
      </c>
      <c r="G272" s="425">
        <v>1</v>
      </c>
      <c r="H272" s="425"/>
      <c r="I272" s="397">
        <v>3.39</v>
      </c>
      <c r="J272" s="397"/>
      <c r="K272" s="21">
        <v>3.39</v>
      </c>
    </row>
    <row r="273" spans="1:15" ht="31.5" customHeight="1" x14ac:dyDescent="0.3">
      <c r="A273" s="20" t="s">
        <v>429</v>
      </c>
      <c r="B273" s="422" t="s">
        <v>430</v>
      </c>
      <c r="C273" s="423"/>
      <c r="D273" s="424" t="s">
        <v>74</v>
      </c>
      <c r="E273" s="424"/>
      <c r="F273" s="20" t="s">
        <v>85</v>
      </c>
      <c r="G273" s="425">
        <v>1</v>
      </c>
      <c r="H273" s="425"/>
      <c r="I273" s="397">
        <v>1.43</v>
      </c>
      <c r="J273" s="397"/>
      <c r="K273" s="21">
        <v>1.43</v>
      </c>
    </row>
    <row r="274" spans="1:15" x14ac:dyDescent="0.3">
      <c r="A274" s="20" t="s">
        <v>325</v>
      </c>
      <c r="B274" s="422" t="s">
        <v>326</v>
      </c>
      <c r="C274" s="423"/>
      <c r="D274" s="424" t="s">
        <v>74</v>
      </c>
      <c r="E274" s="424"/>
      <c r="F274" s="20" t="s">
        <v>85</v>
      </c>
      <c r="G274" s="425">
        <v>1</v>
      </c>
      <c r="H274" s="425"/>
      <c r="I274" s="397">
        <v>1.34</v>
      </c>
      <c r="J274" s="397"/>
      <c r="K274" s="21">
        <v>1.34</v>
      </c>
    </row>
    <row r="275" spans="1:15" x14ac:dyDescent="0.3">
      <c r="A275" s="20" t="s">
        <v>431</v>
      </c>
      <c r="B275" s="422" t="s">
        <v>432</v>
      </c>
      <c r="C275" s="423"/>
      <c r="D275" s="424" t="s">
        <v>74</v>
      </c>
      <c r="E275" s="424"/>
      <c r="F275" s="20" t="s">
        <v>85</v>
      </c>
      <c r="G275" s="425">
        <v>1</v>
      </c>
      <c r="H275" s="425"/>
      <c r="I275" s="397">
        <v>0.49</v>
      </c>
      <c r="J275" s="397"/>
      <c r="K275" s="21">
        <v>0.49</v>
      </c>
    </row>
    <row r="276" spans="1:15" x14ac:dyDescent="0.3">
      <c r="A276" s="20" t="s">
        <v>329</v>
      </c>
      <c r="B276" s="422" t="s">
        <v>330</v>
      </c>
      <c r="C276" s="423"/>
      <c r="D276" s="424" t="s">
        <v>74</v>
      </c>
      <c r="E276" s="424"/>
      <c r="F276" s="20" t="s">
        <v>85</v>
      </c>
      <c r="G276" s="425">
        <v>1</v>
      </c>
      <c r="H276" s="425"/>
      <c r="I276" s="397">
        <v>0.04</v>
      </c>
      <c r="J276" s="397"/>
      <c r="K276" s="21">
        <v>0.04</v>
      </c>
    </row>
    <row r="277" spans="1:15" x14ac:dyDescent="0.3">
      <c r="A277" s="20" t="s">
        <v>433</v>
      </c>
      <c r="B277" s="422" t="s">
        <v>434</v>
      </c>
      <c r="C277" s="423"/>
      <c r="D277" s="424" t="s">
        <v>74</v>
      </c>
      <c r="E277" s="424"/>
      <c r="F277" s="20" t="s">
        <v>85</v>
      </c>
      <c r="G277" s="425">
        <v>1</v>
      </c>
      <c r="H277" s="425"/>
      <c r="I277" s="397">
        <v>1.1000000000000001</v>
      </c>
      <c r="J277" s="397"/>
      <c r="K277" s="21">
        <v>1.1000000000000001</v>
      </c>
    </row>
    <row r="278" spans="1:15" x14ac:dyDescent="0.3">
      <c r="A278" s="5"/>
      <c r="B278" s="5"/>
      <c r="C278" s="5"/>
      <c r="D278" s="5"/>
      <c r="E278" s="5"/>
      <c r="F278" s="5"/>
      <c r="G278" s="417" t="s">
        <v>317</v>
      </c>
      <c r="H278" s="417"/>
      <c r="I278" s="417"/>
      <c r="J278" s="417"/>
      <c r="K278" s="12">
        <v>7.7900000000000009</v>
      </c>
    </row>
    <row r="279" spans="1:15" x14ac:dyDescent="0.3">
      <c r="A279" s="420" t="s">
        <v>104</v>
      </c>
      <c r="B279" s="420"/>
      <c r="C279" s="420"/>
      <c r="D279" s="421" t="s">
        <v>3</v>
      </c>
      <c r="E279" s="421"/>
      <c r="F279" s="6" t="s">
        <v>14</v>
      </c>
      <c r="G279" s="421" t="s">
        <v>63</v>
      </c>
      <c r="H279" s="421"/>
      <c r="I279" s="421" t="s">
        <v>64</v>
      </c>
      <c r="J279" s="421"/>
      <c r="K279" s="10" t="s">
        <v>65</v>
      </c>
    </row>
    <row r="280" spans="1:15" x14ac:dyDescent="0.3">
      <c r="A280" s="20" t="s">
        <v>435</v>
      </c>
      <c r="B280" s="422" t="s">
        <v>436</v>
      </c>
      <c r="C280" s="423"/>
      <c r="D280" s="424" t="s">
        <v>74</v>
      </c>
      <c r="E280" s="424"/>
      <c r="F280" s="20" t="s">
        <v>85</v>
      </c>
      <c r="G280" s="425">
        <v>1</v>
      </c>
      <c r="H280" s="425"/>
      <c r="I280" s="397">
        <v>19.5</v>
      </c>
      <c r="J280" s="397"/>
      <c r="K280" s="21">
        <v>19.5</v>
      </c>
    </row>
    <row r="281" spans="1:15" x14ac:dyDescent="0.3">
      <c r="A281" s="5"/>
      <c r="B281" s="5"/>
      <c r="C281" s="5"/>
      <c r="D281" s="5"/>
      <c r="E281" s="5"/>
      <c r="F281" s="5"/>
      <c r="G281" s="417" t="s">
        <v>109</v>
      </c>
      <c r="H281" s="417"/>
      <c r="I281" s="417"/>
      <c r="J281" s="417"/>
      <c r="K281" s="12">
        <v>19.5</v>
      </c>
    </row>
    <row r="282" spans="1:15" x14ac:dyDescent="0.3">
      <c r="A282" s="420" t="s">
        <v>89</v>
      </c>
      <c r="B282" s="420"/>
      <c r="C282" s="420"/>
      <c r="D282" s="421" t="s">
        <v>3</v>
      </c>
      <c r="E282" s="421"/>
      <c r="F282" s="6" t="s">
        <v>14</v>
      </c>
      <c r="G282" s="421" t="s">
        <v>63</v>
      </c>
      <c r="H282" s="421"/>
      <c r="I282" s="421" t="s">
        <v>64</v>
      </c>
      <c r="J282" s="421"/>
      <c r="K282" s="10" t="s">
        <v>65</v>
      </c>
    </row>
    <row r="283" spans="1:15" s="26" customFormat="1" ht="30" customHeight="1" x14ac:dyDescent="0.3">
      <c r="A283" s="20" t="s">
        <v>437</v>
      </c>
      <c r="B283" s="422" t="s">
        <v>438</v>
      </c>
      <c r="C283" s="423"/>
      <c r="D283" s="424" t="s">
        <v>74</v>
      </c>
      <c r="E283" s="424"/>
      <c r="F283" s="20" t="s">
        <v>85</v>
      </c>
      <c r="G283" s="425">
        <v>1</v>
      </c>
      <c r="H283" s="425"/>
      <c r="I283" s="397">
        <v>0.25</v>
      </c>
      <c r="J283" s="397"/>
      <c r="K283" s="21">
        <v>0.25</v>
      </c>
      <c r="L283" s="24"/>
      <c r="M283" s="25"/>
      <c r="N283" s="25"/>
      <c r="O283" s="25"/>
    </row>
    <row r="284" spans="1:15" x14ac:dyDescent="0.3">
      <c r="A284" s="5"/>
      <c r="B284" s="5"/>
      <c r="C284" s="5"/>
      <c r="D284" s="5"/>
      <c r="E284" s="5"/>
      <c r="F284" s="5"/>
      <c r="G284" s="417" t="s">
        <v>91</v>
      </c>
      <c r="H284" s="417"/>
      <c r="I284" s="417"/>
      <c r="J284" s="417"/>
      <c r="K284" s="12">
        <v>0.25</v>
      </c>
    </row>
    <row r="285" spans="1:15" x14ac:dyDescent="0.3">
      <c r="A285" s="5"/>
      <c r="B285" s="5"/>
      <c r="C285" s="5"/>
      <c r="D285" s="5"/>
      <c r="E285" s="5"/>
      <c r="F285" s="5"/>
      <c r="G285" s="418" t="s">
        <v>68</v>
      </c>
      <c r="H285" s="418"/>
      <c r="I285" s="418"/>
      <c r="J285" s="418"/>
      <c r="K285" s="13">
        <v>27.54</v>
      </c>
    </row>
    <row r="286" spans="1:15" x14ac:dyDescent="0.3">
      <c r="A286" s="5"/>
      <c r="B286" s="5"/>
      <c r="C286" s="5"/>
      <c r="D286" s="5"/>
      <c r="E286" s="5"/>
      <c r="F286" s="5"/>
      <c r="G286" s="418" t="s">
        <v>61</v>
      </c>
      <c r="H286" s="418"/>
      <c r="I286" s="418"/>
      <c r="J286" s="418"/>
      <c r="K286" s="13">
        <v>27.54</v>
      </c>
    </row>
    <row r="287" spans="1:15" x14ac:dyDescent="0.3">
      <c r="A287" s="5"/>
      <c r="B287" s="5"/>
      <c r="C287" s="5"/>
      <c r="D287" s="5"/>
      <c r="E287" s="5"/>
      <c r="F287" s="5"/>
      <c r="G287" s="40"/>
      <c r="H287" s="40"/>
      <c r="I287" s="40"/>
      <c r="J287" s="40"/>
      <c r="K287" s="41"/>
    </row>
    <row r="288" spans="1:15" x14ac:dyDescent="0.3">
      <c r="A288" s="5"/>
      <c r="B288" s="5"/>
      <c r="C288" s="5"/>
      <c r="D288" s="5"/>
      <c r="E288" s="5"/>
      <c r="F288" s="5"/>
      <c r="G288" s="40"/>
      <c r="H288" s="40"/>
      <c r="I288" s="40"/>
      <c r="J288" s="40"/>
      <c r="K288" s="41"/>
    </row>
    <row r="289" spans="1:15" x14ac:dyDescent="0.3">
      <c r="A289" s="431" t="s">
        <v>439</v>
      </c>
      <c r="B289" s="431"/>
      <c r="C289" s="431"/>
      <c r="D289" s="431"/>
      <c r="E289" s="431"/>
      <c r="F289" s="431"/>
      <c r="G289" s="431"/>
      <c r="H289" s="431"/>
      <c r="I289" s="431"/>
      <c r="J289" s="431"/>
      <c r="K289" s="431"/>
    </row>
    <row r="290" spans="1:15" x14ac:dyDescent="0.3">
      <c r="A290" s="420" t="s">
        <v>145</v>
      </c>
      <c r="B290" s="420"/>
      <c r="C290" s="420"/>
      <c r="D290" s="421" t="s">
        <v>3</v>
      </c>
      <c r="E290" s="421"/>
      <c r="F290" s="6" t="s">
        <v>14</v>
      </c>
      <c r="G290" s="421" t="s">
        <v>63</v>
      </c>
      <c r="H290" s="421"/>
      <c r="I290" s="421" t="s">
        <v>64</v>
      </c>
      <c r="J290" s="421"/>
      <c r="K290" s="10" t="s">
        <v>65</v>
      </c>
    </row>
    <row r="291" spans="1:15" s="26" customFormat="1" ht="30" customHeight="1" x14ac:dyDescent="0.3">
      <c r="A291" s="20">
        <v>88831</v>
      </c>
      <c r="B291" s="422" t="s">
        <v>440</v>
      </c>
      <c r="C291" s="423"/>
      <c r="D291" s="424" t="s">
        <v>74</v>
      </c>
      <c r="E291" s="424"/>
      <c r="F291" s="20" t="s">
        <v>441</v>
      </c>
      <c r="G291" s="425">
        <v>0.71879999999999999</v>
      </c>
      <c r="H291" s="425"/>
      <c r="I291" s="397">
        <v>0.23</v>
      </c>
      <c r="J291" s="397"/>
      <c r="K291" s="21">
        <v>0.16</v>
      </c>
      <c r="L291" s="24"/>
      <c r="M291" s="25"/>
      <c r="N291" s="25"/>
      <c r="O291" s="25"/>
    </row>
    <row r="292" spans="1:15" s="26" customFormat="1" ht="30" customHeight="1" x14ac:dyDescent="0.3">
      <c r="A292" s="20" t="s">
        <v>442</v>
      </c>
      <c r="B292" s="422" t="s">
        <v>443</v>
      </c>
      <c r="C292" s="423"/>
      <c r="D292" s="424" t="s">
        <v>74</v>
      </c>
      <c r="E292" s="424"/>
      <c r="F292" s="20" t="s">
        <v>135</v>
      </c>
      <c r="G292" s="425">
        <v>0.76229999999999998</v>
      </c>
      <c r="H292" s="425"/>
      <c r="I292" s="397">
        <v>1.27</v>
      </c>
      <c r="J292" s="397"/>
      <c r="K292" s="21">
        <v>0.96</v>
      </c>
      <c r="L292" s="24"/>
      <c r="M292" s="25"/>
      <c r="N292" s="25"/>
      <c r="O292" s="25"/>
    </row>
    <row r="293" spans="1:15" x14ac:dyDescent="0.3">
      <c r="A293" s="5"/>
      <c r="B293" s="5"/>
      <c r="C293" s="5"/>
      <c r="D293" s="5"/>
      <c r="E293" s="5"/>
      <c r="F293" s="5"/>
      <c r="G293" s="417" t="s">
        <v>147</v>
      </c>
      <c r="H293" s="417"/>
      <c r="I293" s="417"/>
      <c r="J293" s="417"/>
      <c r="K293" s="12">
        <v>1.1199999999999999</v>
      </c>
    </row>
    <row r="294" spans="1:15" x14ac:dyDescent="0.3">
      <c r="A294" s="420" t="s">
        <v>71</v>
      </c>
      <c r="B294" s="420"/>
      <c r="C294" s="420"/>
      <c r="D294" s="421" t="s">
        <v>3</v>
      </c>
      <c r="E294" s="421"/>
      <c r="F294" s="6" t="s">
        <v>14</v>
      </c>
      <c r="G294" s="421" t="s">
        <v>63</v>
      </c>
      <c r="H294" s="421"/>
      <c r="I294" s="421" t="s">
        <v>64</v>
      </c>
      <c r="J294" s="421"/>
      <c r="K294" s="10" t="s">
        <v>65</v>
      </c>
    </row>
    <row r="295" spans="1:15" x14ac:dyDescent="0.3">
      <c r="A295" s="20" t="s">
        <v>444</v>
      </c>
      <c r="B295" s="422" t="s">
        <v>445</v>
      </c>
      <c r="C295" s="423"/>
      <c r="D295" s="424" t="s">
        <v>74</v>
      </c>
      <c r="E295" s="424"/>
      <c r="F295" s="20" t="s">
        <v>18</v>
      </c>
      <c r="G295" s="425">
        <v>0.82689999999999997</v>
      </c>
      <c r="H295" s="425"/>
      <c r="I295" s="430">
        <v>88.12</v>
      </c>
      <c r="J295" s="430"/>
      <c r="K295" s="21">
        <v>72.86</v>
      </c>
    </row>
    <row r="296" spans="1:15" x14ac:dyDescent="0.3">
      <c r="A296" s="20" t="s">
        <v>446</v>
      </c>
      <c r="B296" s="422" t="s">
        <v>447</v>
      </c>
      <c r="C296" s="423"/>
      <c r="D296" s="424" t="s">
        <v>74</v>
      </c>
      <c r="E296" s="424"/>
      <c r="F296" s="20" t="s">
        <v>79</v>
      </c>
      <c r="G296" s="425">
        <v>212.01939999999999</v>
      </c>
      <c r="H296" s="425"/>
      <c r="I296" s="430">
        <v>0.52</v>
      </c>
      <c r="J296" s="430"/>
      <c r="K296" s="21">
        <v>110.25</v>
      </c>
    </row>
    <row r="297" spans="1:15" ht="19.5" customHeight="1" x14ac:dyDescent="0.3">
      <c r="A297" s="20" t="s">
        <v>448</v>
      </c>
      <c r="B297" s="422" t="s">
        <v>449</v>
      </c>
      <c r="C297" s="423"/>
      <c r="D297" s="424" t="s">
        <v>74</v>
      </c>
      <c r="E297" s="424"/>
      <c r="F297" s="20" t="s">
        <v>18</v>
      </c>
      <c r="G297" s="425">
        <v>0.57820000000000005</v>
      </c>
      <c r="H297" s="425"/>
      <c r="I297" s="430">
        <v>71.34</v>
      </c>
      <c r="J297" s="430"/>
      <c r="K297" s="21">
        <v>41.24</v>
      </c>
    </row>
    <row r="298" spans="1:15" x14ac:dyDescent="0.3">
      <c r="A298" s="5"/>
      <c r="B298" s="5"/>
      <c r="C298" s="5"/>
      <c r="D298" s="5"/>
      <c r="E298" s="5"/>
      <c r="F298" s="5"/>
      <c r="G298" s="417" t="s">
        <v>82</v>
      </c>
      <c r="H298" s="417"/>
      <c r="I298" s="417"/>
      <c r="J298" s="417"/>
      <c r="K298" s="12">
        <v>224.35000000000002</v>
      </c>
    </row>
    <row r="299" spans="1:15" x14ac:dyDescent="0.3">
      <c r="A299" s="420" t="s">
        <v>83</v>
      </c>
      <c r="B299" s="420"/>
      <c r="C299" s="420"/>
      <c r="D299" s="421" t="s">
        <v>3</v>
      </c>
      <c r="E299" s="421"/>
      <c r="F299" s="6" t="s">
        <v>14</v>
      </c>
      <c r="G299" s="421" t="s">
        <v>63</v>
      </c>
      <c r="H299" s="421"/>
      <c r="I299" s="421" t="s">
        <v>64</v>
      </c>
      <c r="J299" s="421"/>
      <c r="K299" s="10" t="s">
        <v>65</v>
      </c>
    </row>
    <row r="300" spans="1:15" s="26" customFormat="1" x14ac:dyDescent="0.3">
      <c r="A300" s="20">
        <v>88377</v>
      </c>
      <c r="B300" s="422" t="s">
        <v>450</v>
      </c>
      <c r="C300" s="423"/>
      <c r="D300" s="424" t="s">
        <v>74</v>
      </c>
      <c r="E300" s="424"/>
      <c r="F300" s="20" t="s">
        <v>85</v>
      </c>
      <c r="G300" s="441">
        <v>1.0039591398615</v>
      </c>
      <c r="H300" s="441"/>
      <c r="I300" s="397">
        <v>26.33</v>
      </c>
      <c r="J300" s="397"/>
      <c r="K300" s="21">
        <v>26.43</v>
      </c>
      <c r="L300" s="24"/>
      <c r="M300" s="25"/>
      <c r="N300" s="25"/>
      <c r="O300" s="25"/>
    </row>
    <row r="301" spans="1:15" s="26" customFormat="1" x14ac:dyDescent="0.3">
      <c r="A301" s="20">
        <v>88316</v>
      </c>
      <c r="B301" s="422" t="s">
        <v>87</v>
      </c>
      <c r="C301" s="423"/>
      <c r="D301" s="424" t="s">
        <v>74</v>
      </c>
      <c r="E301" s="424"/>
      <c r="F301" s="20" t="s">
        <v>85</v>
      </c>
      <c r="G301" s="441">
        <v>1.5883987930845</v>
      </c>
      <c r="H301" s="441"/>
      <c r="I301" s="397">
        <v>21.94</v>
      </c>
      <c r="J301" s="397"/>
      <c r="K301" s="21">
        <v>34.840000000000003</v>
      </c>
      <c r="L301" s="24"/>
      <c r="M301" s="25"/>
      <c r="N301" s="25"/>
      <c r="O301" s="25"/>
    </row>
    <row r="302" spans="1:15" x14ac:dyDescent="0.3">
      <c r="A302" s="5"/>
      <c r="B302" s="5"/>
      <c r="C302" s="5"/>
      <c r="D302" s="5"/>
      <c r="E302" s="5"/>
      <c r="F302" s="5"/>
      <c r="G302" s="417" t="s">
        <v>88</v>
      </c>
      <c r="H302" s="417"/>
      <c r="I302" s="417"/>
      <c r="J302" s="417"/>
      <c r="K302" s="12">
        <v>61.27</v>
      </c>
    </row>
    <row r="303" spans="1:15" x14ac:dyDescent="0.3">
      <c r="A303" s="5"/>
      <c r="B303" s="5"/>
      <c r="C303" s="5"/>
      <c r="D303" s="5"/>
      <c r="E303" s="5"/>
      <c r="F303" s="5"/>
      <c r="G303" s="418" t="s">
        <v>68</v>
      </c>
      <c r="H303" s="418"/>
      <c r="I303" s="418"/>
      <c r="J303" s="418"/>
      <c r="K303" s="13">
        <v>286.74</v>
      </c>
    </row>
    <row r="304" spans="1:15" x14ac:dyDescent="0.3">
      <c r="A304" s="5"/>
      <c r="B304" s="5"/>
      <c r="C304" s="5"/>
      <c r="D304" s="5"/>
      <c r="E304" s="5"/>
      <c r="F304" s="5"/>
      <c r="G304" s="418" t="s">
        <v>61</v>
      </c>
      <c r="H304" s="418"/>
      <c r="I304" s="418"/>
      <c r="J304" s="418"/>
      <c r="K304" s="13">
        <v>286.74</v>
      </c>
    </row>
    <row r="305" spans="1:11" x14ac:dyDescent="0.3">
      <c r="A305" s="5"/>
      <c r="B305" s="5"/>
      <c r="C305" s="5"/>
      <c r="D305" s="5"/>
      <c r="E305" s="5"/>
      <c r="F305" s="5"/>
      <c r="G305" s="419"/>
      <c r="H305" s="419"/>
      <c r="I305" s="419"/>
      <c r="J305" s="419"/>
      <c r="K305" s="419"/>
    </row>
    <row r="306" spans="1:11" x14ac:dyDescent="0.3">
      <c r="A306" s="431" t="s">
        <v>451</v>
      </c>
      <c r="B306" s="431"/>
      <c r="C306" s="431"/>
      <c r="D306" s="431"/>
      <c r="E306" s="431"/>
      <c r="F306" s="431"/>
      <c r="G306" s="431"/>
      <c r="H306" s="431"/>
      <c r="I306" s="431"/>
      <c r="J306" s="431"/>
      <c r="K306" s="431"/>
    </row>
    <row r="307" spans="1:11" x14ac:dyDescent="0.3">
      <c r="A307" s="420" t="s">
        <v>104</v>
      </c>
      <c r="B307" s="420"/>
      <c r="C307" s="420"/>
      <c r="D307" s="421" t="s">
        <v>3</v>
      </c>
      <c r="E307" s="421"/>
      <c r="F307" s="6" t="s">
        <v>14</v>
      </c>
      <c r="G307" s="421" t="s">
        <v>63</v>
      </c>
      <c r="H307" s="421"/>
      <c r="I307" s="421" t="s">
        <v>64</v>
      </c>
      <c r="J307" s="421"/>
      <c r="K307" s="10" t="s">
        <v>65</v>
      </c>
    </row>
    <row r="308" spans="1:11" x14ac:dyDescent="0.3">
      <c r="A308" s="20" t="s">
        <v>318</v>
      </c>
      <c r="B308" s="422" t="s">
        <v>319</v>
      </c>
      <c r="C308" s="423"/>
      <c r="D308" s="424" t="s">
        <v>74</v>
      </c>
      <c r="E308" s="424"/>
      <c r="F308" s="20" t="s">
        <v>127</v>
      </c>
      <c r="G308" s="425">
        <v>7.1599999999999997E-3</v>
      </c>
      <c r="H308" s="425"/>
      <c r="I308" s="397">
        <v>4714.47</v>
      </c>
      <c r="J308" s="397"/>
      <c r="K308" s="21">
        <v>33.75</v>
      </c>
    </row>
    <row r="309" spans="1:11" x14ac:dyDescent="0.3">
      <c r="A309" s="5"/>
      <c r="B309" s="5"/>
      <c r="C309" s="5"/>
      <c r="D309" s="5"/>
      <c r="E309" s="5"/>
      <c r="F309" s="5"/>
      <c r="G309" s="417" t="s">
        <v>109</v>
      </c>
      <c r="H309" s="417"/>
      <c r="I309" s="417"/>
      <c r="J309" s="417"/>
      <c r="K309" s="12">
        <v>33.75</v>
      </c>
    </row>
    <row r="310" spans="1:11" x14ac:dyDescent="0.3">
      <c r="A310" s="5"/>
      <c r="B310" s="5"/>
      <c r="C310" s="5"/>
      <c r="D310" s="5"/>
      <c r="E310" s="5"/>
      <c r="F310" s="5"/>
      <c r="G310" s="418" t="s">
        <v>68</v>
      </c>
      <c r="H310" s="418"/>
      <c r="I310" s="418"/>
      <c r="J310" s="418"/>
      <c r="K310" s="13">
        <v>33.75</v>
      </c>
    </row>
    <row r="311" spans="1:11" x14ac:dyDescent="0.3">
      <c r="A311" s="5"/>
      <c r="B311" s="5"/>
      <c r="C311" s="5"/>
      <c r="D311" s="5"/>
      <c r="E311" s="5"/>
      <c r="F311" s="5"/>
      <c r="G311" s="418" t="s">
        <v>61</v>
      </c>
      <c r="H311" s="418"/>
      <c r="I311" s="418"/>
      <c r="J311" s="418"/>
      <c r="K311" s="13">
        <v>33.75</v>
      </c>
    </row>
    <row r="312" spans="1:11" x14ac:dyDescent="0.3">
      <c r="A312" s="5"/>
      <c r="B312" s="5"/>
      <c r="C312" s="5"/>
      <c r="D312" s="5"/>
      <c r="E312" s="5"/>
      <c r="F312" s="5"/>
      <c r="G312" s="419"/>
      <c r="H312" s="419"/>
      <c r="I312" s="419"/>
      <c r="J312" s="419"/>
      <c r="K312" s="419"/>
    </row>
    <row r="313" spans="1:11" x14ac:dyDescent="0.3">
      <c r="A313" s="431" t="s">
        <v>452</v>
      </c>
      <c r="B313" s="431"/>
      <c r="C313" s="431"/>
      <c r="D313" s="431"/>
      <c r="E313" s="431"/>
      <c r="F313" s="431"/>
      <c r="G313" s="431"/>
      <c r="H313" s="431"/>
      <c r="I313" s="431"/>
      <c r="J313" s="431"/>
      <c r="K313" s="431"/>
    </row>
    <row r="314" spans="1:11" x14ac:dyDescent="0.3">
      <c r="A314" s="420" t="s">
        <v>104</v>
      </c>
      <c r="B314" s="420"/>
      <c r="C314" s="420"/>
      <c r="D314" s="421" t="s">
        <v>3</v>
      </c>
      <c r="E314" s="421"/>
      <c r="F314" s="6" t="s">
        <v>14</v>
      </c>
      <c r="G314" s="421" t="s">
        <v>63</v>
      </c>
      <c r="H314" s="421"/>
      <c r="I314" s="421" t="s">
        <v>64</v>
      </c>
      <c r="J314" s="421"/>
      <c r="K314" s="10" t="s">
        <v>65</v>
      </c>
    </row>
    <row r="315" spans="1:11" x14ac:dyDescent="0.3">
      <c r="A315" s="20" t="s">
        <v>331</v>
      </c>
      <c r="B315" s="422" t="s">
        <v>332</v>
      </c>
      <c r="C315" s="423"/>
      <c r="D315" s="424" t="s">
        <v>74</v>
      </c>
      <c r="E315" s="424"/>
      <c r="F315" s="20" t="s">
        <v>85</v>
      </c>
      <c r="G315" s="425">
        <v>9.5700000000000004E-3</v>
      </c>
      <c r="H315" s="425"/>
      <c r="I315" s="397">
        <v>16.64</v>
      </c>
      <c r="J315" s="397"/>
      <c r="K315" s="21">
        <v>0.15</v>
      </c>
    </row>
    <row r="316" spans="1:11" x14ac:dyDescent="0.3">
      <c r="A316" s="5"/>
      <c r="B316" s="5"/>
      <c r="C316" s="5"/>
      <c r="D316" s="5"/>
      <c r="E316" s="5"/>
      <c r="F316" s="5"/>
      <c r="G316" s="417" t="s">
        <v>109</v>
      </c>
      <c r="H316" s="417"/>
      <c r="I316" s="417"/>
      <c r="J316" s="417"/>
      <c r="K316" s="12">
        <v>0.15</v>
      </c>
    </row>
    <row r="317" spans="1:11" x14ac:dyDescent="0.3">
      <c r="A317" s="5"/>
      <c r="B317" s="5"/>
      <c r="C317" s="5"/>
      <c r="D317" s="5"/>
      <c r="E317" s="5"/>
      <c r="F317" s="5"/>
      <c r="G317" s="418" t="s">
        <v>68</v>
      </c>
      <c r="H317" s="418"/>
      <c r="I317" s="418"/>
      <c r="J317" s="418"/>
      <c r="K317" s="13">
        <v>0.15</v>
      </c>
    </row>
    <row r="318" spans="1:11" x14ac:dyDescent="0.3">
      <c r="A318" s="5"/>
      <c r="B318" s="5"/>
      <c r="C318" s="5"/>
      <c r="D318" s="5"/>
      <c r="E318" s="5"/>
      <c r="F318" s="5"/>
      <c r="G318" s="418" t="s">
        <v>61</v>
      </c>
      <c r="H318" s="418"/>
      <c r="I318" s="418"/>
      <c r="J318" s="418"/>
      <c r="K318" s="13">
        <v>0.15</v>
      </c>
    </row>
    <row r="319" spans="1:11" x14ac:dyDescent="0.3">
      <c r="A319" s="5"/>
      <c r="B319" s="5"/>
      <c r="C319" s="5"/>
      <c r="D319" s="5"/>
      <c r="E319" s="5"/>
      <c r="F319" s="5"/>
      <c r="G319" s="419"/>
      <c r="H319" s="419"/>
      <c r="I319" s="419"/>
      <c r="J319" s="419"/>
      <c r="K319" s="419"/>
    </row>
    <row r="320" spans="1:11" x14ac:dyDescent="0.3">
      <c r="A320" s="431" t="s">
        <v>453</v>
      </c>
      <c r="B320" s="431"/>
      <c r="C320" s="431"/>
      <c r="D320" s="431"/>
      <c r="E320" s="431"/>
      <c r="F320" s="431"/>
      <c r="G320" s="431"/>
      <c r="H320" s="431"/>
      <c r="I320" s="431"/>
      <c r="J320" s="431"/>
      <c r="K320" s="431"/>
    </row>
    <row r="321" spans="1:11" x14ac:dyDescent="0.3">
      <c r="A321" s="420" t="s">
        <v>104</v>
      </c>
      <c r="B321" s="420"/>
      <c r="C321" s="420"/>
      <c r="D321" s="421" t="s">
        <v>3</v>
      </c>
      <c r="E321" s="421"/>
      <c r="F321" s="6" t="s">
        <v>14</v>
      </c>
      <c r="G321" s="421" t="s">
        <v>63</v>
      </c>
      <c r="H321" s="421"/>
      <c r="I321" s="421" t="s">
        <v>64</v>
      </c>
      <c r="J321" s="421"/>
      <c r="K321" s="10" t="s">
        <v>65</v>
      </c>
    </row>
    <row r="322" spans="1:11" x14ac:dyDescent="0.3">
      <c r="A322" s="20" t="s">
        <v>435</v>
      </c>
      <c r="B322" s="422" t="s">
        <v>436</v>
      </c>
      <c r="C322" s="423"/>
      <c r="D322" s="424" t="s">
        <v>74</v>
      </c>
      <c r="E322" s="424"/>
      <c r="F322" s="20" t="s">
        <v>85</v>
      </c>
      <c r="G322" s="425">
        <v>1.328E-2</v>
      </c>
      <c r="H322" s="425"/>
      <c r="I322" s="397">
        <v>19.5</v>
      </c>
      <c r="J322" s="397"/>
      <c r="K322" s="21">
        <v>0.25</v>
      </c>
    </row>
    <row r="323" spans="1:11" x14ac:dyDescent="0.3">
      <c r="A323" s="5"/>
      <c r="B323" s="5"/>
      <c r="C323" s="5"/>
      <c r="D323" s="5"/>
      <c r="E323" s="5"/>
      <c r="F323" s="5"/>
      <c r="G323" s="417" t="s">
        <v>109</v>
      </c>
      <c r="H323" s="417"/>
      <c r="I323" s="417"/>
      <c r="J323" s="417"/>
      <c r="K323" s="12">
        <v>0.25</v>
      </c>
    </row>
    <row r="324" spans="1:11" x14ac:dyDescent="0.3">
      <c r="A324" s="5"/>
      <c r="B324" s="5"/>
      <c r="C324" s="5"/>
      <c r="D324" s="5"/>
      <c r="E324" s="5"/>
      <c r="F324" s="5"/>
      <c r="G324" s="418" t="s">
        <v>68</v>
      </c>
      <c r="H324" s="418"/>
      <c r="I324" s="418"/>
      <c r="J324" s="418"/>
      <c r="K324" s="13">
        <v>0.25</v>
      </c>
    </row>
    <row r="325" spans="1:11" x14ac:dyDescent="0.3">
      <c r="A325" s="5"/>
      <c r="B325" s="5"/>
      <c r="C325" s="5"/>
      <c r="D325" s="5"/>
      <c r="E325" s="5"/>
      <c r="F325" s="5"/>
      <c r="G325" s="418" t="s">
        <v>61</v>
      </c>
      <c r="H325" s="418"/>
      <c r="I325" s="418"/>
      <c r="J325" s="418"/>
      <c r="K325" s="13">
        <v>0.25</v>
      </c>
    </row>
    <row r="326" spans="1:11" x14ac:dyDescent="0.3">
      <c r="A326" s="5"/>
      <c r="B326" s="5"/>
      <c r="C326" s="5"/>
      <c r="D326" s="5"/>
      <c r="E326" s="5"/>
      <c r="F326" s="5"/>
      <c r="G326" s="419"/>
      <c r="H326" s="419"/>
      <c r="I326" s="419"/>
      <c r="J326" s="419"/>
      <c r="K326" s="419"/>
    </row>
    <row r="327" spans="1:11" x14ac:dyDescent="0.3">
      <c r="A327" s="431" t="s">
        <v>454</v>
      </c>
      <c r="B327" s="431"/>
      <c r="C327" s="431"/>
      <c r="D327" s="431"/>
      <c r="E327" s="431"/>
      <c r="F327" s="431"/>
      <c r="G327" s="431"/>
      <c r="H327" s="431"/>
      <c r="I327" s="431"/>
      <c r="J327" s="431"/>
      <c r="K327" s="431"/>
    </row>
    <row r="328" spans="1:11" x14ac:dyDescent="0.3">
      <c r="A328" s="420" t="s">
        <v>104</v>
      </c>
      <c r="B328" s="420"/>
      <c r="C328" s="420"/>
      <c r="D328" s="421" t="s">
        <v>3</v>
      </c>
      <c r="E328" s="421"/>
      <c r="F328" s="6" t="s">
        <v>14</v>
      </c>
      <c r="G328" s="421" t="s">
        <v>63</v>
      </c>
      <c r="H328" s="421"/>
      <c r="I328" s="421" t="s">
        <v>64</v>
      </c>
      <c r="J328" s="421"/>
      <c r="K328" s="10" t="s">
        <v>65</v>
      </c>
    </row>
    <row r="329" spans="1:11" x14ac:dyDescent="0.3">
      <c r="A329" s="20" t="s">
        <v>455</v>
      </c>
      <c r="B329" s="422" t="s">
        <v>456</v>
      </c>
      <c r="C329" s="423"/>
      <c r="D329" s="424" t="s">
        <v>74</v>
      </c>
      <c r="E329" s="424"/>
      <c r="F329" s="20" t="s">
        <v>85</v>
      </c>
      <c r="G329" s="425">
        <v>5.8599999999999998E-3</v>
      </c>
      <c r="H329" s="425"/>
      <c r="I329" s="397">
        <v>26.57</v>
      </c>
      <c r="J329" s="397"/>
      <c r="K329" s="21">
        <v>0.15</v>
      </c>
    </row>
    <row r="330" spans="1:11" x14ac:dyDescent="0.3">
      <c r="A330" s="5"/>
      <c r="B330" s="5"/>
      <c r="C330" s="5"/>
      <c r="D330" s="5"/>
      <c r="E330" s="5"/>
      <c r="F330" s="5"/>
      <c r="G330" s="417" t="s">
        <v>109</v>
      </c>
      <c r="H330" s="417"/>
      <c r="I330" s="417"/>
      <c r="J330" s="417"/>
      <c r="K330" s="12">
        <v>0.15</v>
      </c>
    </row>
    <row r="331" spans="1:11" x14ac:dyDescent="0.3">
      <c r="A331" s="5"/>
      <c r="B331" s="5"/>
      <c r="C331" s="5"/>
      <c r="D331" s="5"/>
      <c r="E331" s="5"/>
      <c r="F331" s="5"/>
      <c r="G331" s="418" t="s">
        <v>68</v>
      </c>
      <c r="H331" s="418"/>
      <c r="I331" s="418"/>
      <c r="J331" s="418"/>
      <c r="K331" s="13">
        <v>0.15</v>
      </c>
    </row>
    <row r="332" spans="1:11" x14ac:dyDescent="0.3">
      <c r="A332" s="5"/>
      <c r="B332" s="5"/>
      <c r="C332" s="5"/>
      <c r="D332" s="5"/>
      <c r="E332" s="5"/>
      <c r="F332" s="5"/>
      <c r="G332" s="418" t="s">
        <v>61</v>
      </c>
      <c r="H332" s="418"/>
      <c r="I332" s="418"/>
      <c r="J332" s="418"/>
      <c r="K332" s="13">
        <v>0.15</v>
      </c>
    </row>
    <row r="333" spans="1:11" x14ac:dyDescent="0.3">
      <c r="A333" s="5"/>
      <c r="B333" s="5"/>
      <c r="C333" s="5"/>
      <c r="D333" s="5"/>
      <c r="E333" s="5"/>
      <c r="F333" s="5"/>
      <c r="G333" s="419"/>
      <c r="H333" s="419"/>
      <c r="I333" s="419"/>
      <c r="J333" s="419"/>
      <c r="K333" s="419"/>
    </row>
    <row r="334" spans="1:11" x14ac:dyDescent="0.3">
      <c r="A334" s="431" t="s">
        <v>457</v>
      </c>
      <c r="B334" s="431"/>
      <c r="C334" s="431"/>
      <c r="D334" s="431"/>
      <c r="E334" s="431"/>
      <c r="F334" s="431"/>
      <c r="G334" s="431"/>
      <c r="H334" s="431"/>
      <c r="I334" s="431"/>
      <c r="J334" s="431"/>
      <c r="K334" s="431"/>
    </row>
    <row r="335" spans="1:11" x14ac:dyDescent="0.3">
      <c r="A335" s="420" t="s">
        <v>104</v>
      </c>
      <c r="B335" s="420"/>
      <c r="C335" s="420"/>
      <c r="D335" s="421" t="s">
        <v>3</v>
      </c>
      <c r="E335" s="421"/>
      <c r="F335" s="6" t="s">
        <v>14</v>
      </c>
      <c r="G335" s="421" t="s">
        <v>63</v>
      </c>
      <c r="H335" s="421"/>
      <c r="I335" s="421" t="s">
        <v>64</v>
      </c>
      <c r="J335" s="421"/>
      <c r="K335" s="10" t="s">
        <v>65</v>
      </c>
    </row>
    <row r="336" spans="1:11" x14ac:dyDescent="0.3">
      <c r="A336" s="20" t="s">
        <v>458</v>
      </c>
      <c r="B336" s="422" t="s">
        <v>459</v>
      </c>
      <c r="C336" s="423"/>
      <c r="D336" s="424" t="s">
        <v>74</v>
      </c>
      <c r="E336" s="424"/>
      <c r="F336" s="20" t="s">
        <v>85</v>
      </c>
      <c r="G336" s="425">
        <v>2.07E-2</v>
      </c>
      <c r="H336" s="425"/>
      <c r="I336" s="397">
        <v>19.5</v>
      </c>
      <c r="J336" s="397"/>
      <c r="K336" s="21">
        <v>0.4</v>
      </c>
    </row>
    <row r="337" spans="1:11" x14ac:dyDescent="0.3">
      <c r="A337" s="5"/>
      <c r="B337" s="5"/>
      <c r="C337" s="5"/>
      <c r="D337" s="5"/>
      <c r="E337" s="5"/>
      <c r="F337" s="5"/>
      <c r="G337" s="417" t="s">
        <v>109</v>
      </c>
      <c r="H337" s="417"/>
      <c r="I337" s="417"/>
      <c r="J337" s="417"/>
      <c r="K337" s="12">
        <v>0.4</v>
      </c>
    </row>
    <row r="338" spans="1:11" x14ac:dyDescent="0.3">
      <c r="A338" s="5"/>
      <c r="B338" s="5"/>
      <c r="C338" s="5"/>
      <c r="D338" s="5"/>
      <c r="E338" s="5"/>
      <c r="F338" s="5"/>
      <c r="G338" s="418" t="s">
        <v>68</v>
      </c>
      <c r="H338" s="418"/>
      <c r="I338" s="418"/>
      <c r="J338" s="418"/>
      <c r="K338" s="13">
        <v>0.4</v>
      </c>
    </row>
    <row r="339" spans="1:11" x14ac:dyDescent="0.3">
      <c r="A339" s="5"/>
      <c r="B339" s="5"/>
      <c r="C339" s="5"/>
      <c r="D339" s="5"/>
      <c r="E339" s="5"/>
      <c r="F339" s="5"/>
      <c r="G339" s="418" t="s">
        <v>61</v>
      </c>
      <c r="H339" s="418"/>
      <c r="I339" s="418"/>
      <c r="J339" s="418"/>
      <c r="K339" s="13">
        <v>0.4</v>
      </c>
    </row>
    <row r="340" spans="1:11" x14ac:dyDescent="0.3">
      <c r="A340" s="5"/>
      <c r="B340" s="5"/>
      <c r="C340" s="5"/>
      <c r="D340" s="5"/>
      <c r="E340" s="5"/>
      <c r="F340" s="5"/>
      <c r="G340" s="419"/>
      <c r="H340" s="419"/>
      <c r="I340" s="419"/>
      <c r="J340" s="419"/>
      <c r="K340" s="419"/>
    </row>
    <row r="341" spans="1:11" x14ac:dyDescent="0.3">
      <c r="A341" s="431" t="s">
        <v>460</v>
      </c>
      <c r="B341" s="431"/>
      <c r="C341" s="431"/>
      <c r="D341" s="431"/>
      <c r="E341" s="431"/>
      <c r="F341" s="431"/>
      <c r="G341" s="431"/>
      <c r="H341" s="431"/>
      <c r="I341" s="431"/>
      <c r="J341" s="431"/>
      <c r="K341" s="431"/>
    </row>
    <row r="342" spans="1:11" x14ac:dyDescent="0.3">
      <c r="A342" s="420" t="s">
        <v>104</v>
      </c>
      <c r="B342" s="420"/>
      <c r="C342" s="420"/>
      <c r="D342" s="421" t="s">
        <v>3</v>
      </c>
      <c r="E342" s="421"/>
      <c r="F342" s="6" t="s">
        <v>14</v>
      </c>
      <c r="G342" s="421" t="s">
        <v>63</v>
      </c>
      <c r="H342" s="421"/>
      <c r="I342" s="421" t="s">
        <v>64</v>
      </c>
      <c r="J342" s="421"/>
      <c r="K342" s="10" t="s">
        <v>65</v>
      </c>
    </row>
    <row r="343" spans="1:11" x14ac:dyDescent="0.3">
      <c r="A343" s="20" t="s">
        <v>461</v>
      </c>
      <c r="B343" s="422" t="s">
        <v>462</v>
      </c>
      <c r="C343" s="423"/>
      <c r="D343" s="424" t="s">
        <v>74</v>
      </c>
      <c r="E343" s="424"/>
      <c r="F343" s="20" t="s">
        <v>127</v>
      </c>
      <c r="G343" s="425">
        <v>1.2710000000000001E-2</v>
      </c>
      <c r="H343" s="425"/>
      <c r="I343" s="397">
        <v>20600.91</v>
      </c>
      <c r="J343" s="397"/>
      <c r="K343" s="21">
        <v>261.83</v>
      </c>
    </row>
    <row r="344" spans="1:11" x14ac:dyDescent="0.3">
      <c r="A344" s="5"/>
      <c r="B344" s="5"/>
      <c r="C344" s="5"/>
      <c r="D344" s="5"/>
      <c r="E344" s="5"/>
      <c r="F344" s="5"/>
      <c r="G344" s="417" t="s">
        <v>109</v>
      </c>
      <c r="H344" s="417"/>
      <c r="I344" s="417"/>
      <c r="J344" s="417"/>
      <c r="K344" s="12">
        <v>261.83</v>
      </c>
    </row>
    <row r="345" spans="1:11" x14ac:dyDescent="0.3">
      <c r="A345" s="5"/>
      <c r="B345" s="5"/>
      <c r="C345" s="5"/>
      <c r="D345" s="5"/>
      <c r="E345" s="5"/>
      <c r="F345" s="5"/>
      <c r="G345" s="418" t="s">
        <v>68</v>
      </c>
      <c r="H345" s="418"/>
      <c r="I345" s="418"/>
      <c r="J345" s="418"/>
      <c r="K345" s="13">
        <v>261.83</v>
      </c>
    </row>
    <row r="346" spans="1:11" x14ac:dyDescent="0.3">
      <c r="A346" s="5"/>
      <c r="B346" s="5"/>
      <c r="C346" s="5"/>
      <c r="D346" s="5"/>
      <c r="E346" s="5"/>
      <c r="F346" s="5"/>
      <c r="G346" s="418" t="s">
        <v>61</v>
      </c>
      <c r="H346" s="418"/>
      <c r="I346" s="418"/>
      <c r="J346" s="418"/>
      <c r="K346" s="13">
        <v>261.83</v>
      </c>
    </row>
    <row r="347" spans="1:11" x14ac:dyDescent="0.3">
      <c r="A347" s="5"/>
      <c r="B347" s="5"/>
      <c r="C347" s="5"/>
      <c r="D347" s="5"/>
      <c r="E347" s="5"/>
      <c r="F347" s="5"/>
      <c r="G347" s="419"/>
      <c r="H347" s="419"/>
      <c r="I347" s="419"/>
      <c r="J347" s="419"/>
      <c r="K347" s="419"/>
    </row>
    <row r="348" spans="1:11" x14ac:dyDescent="0.3">
      <c r="A348" s="431" t="s">
        <v>463</v>
      </c>
      <c r="B348" s="431"/>
      <c r="C348" s="431"/>
      <c r="D348" s="431"/>
      <c r="E348" s="431"/>
      <c r="F348" s="431"/>
      <c r="G348" s="431"/>
      <c r="H348" s="431"/>
      <c r="I348" s="431"/>
      <c r="J348" s="431"/>
      <c r="K348" s="431"/>
    </row>
    <row r="349" spans="1:11" x14ac:dyDescent="0.3">
      <c r="A349" s="420" t="s">
        <v>104</v>
      </c>
      <c r="B349" s="420"/>
      <c r="C349" s="420"/>
      <c r="D349" s="421" t="s">
        <v>3</v>
      </c>
      <c r="E349" s="421"/>
      <c r="F349" s="6" t="s">
        <v>14</v>
      </c>
      <c r="G349" s="421" t="s">
        <v>63</v>
      </c>
      <c r="H349" s="421"/>
      <c r="I349" s="421" t="s">
        <v>64</v>
      </c>
      <c r="J349" s="421"/>
      <c r="K349" s="10" t="s">
        <v>65</v>
      </c>
    </row>
    <row r="350" spans="1:11" x14ac:dyDescent="0.3">
      <c r="A350" s="20" t="s">
        <v>464</v>
      </c>
      <c r="B350" s="422" t="s">
        <v>465</v>
      </c>
      <c r="C350" s="423"/>
      <c r="D350" s="424" t="s">
        <v>74</v>
      </c>
      <c r="E350" s="424"/>
      <c r="F350" s="20" t="s">
        <v>85</v>
      </c>
      <c r="G350" s="425">
        <v>5.8599999999999998E-3</v>
      </c>
      <c r="H350" s="425"/>
      <c r="I350" s="397">
        <v>14.25</v>
      </c>
      <c r="J350" s="397"/>
      <c r="K350" s="21">
        <v>0.08</v>
      </c>
    </row>
    <row r="351" spans="1:11" x14ac:dyDescent="0.3">
      <c r="A351" s="5"/>
      <c r="B351" s="5"/>
      <c r="C351" s="5"/>
      <c r="D351" s="5"/>
      <c r="E351" s="5"/>
      <c r="F351" s="5"/>
      <c r="G351" s="417" t="s">
        <v>109</v>
      </c>
      <c r="H351" s="417"/>
      <c r="I351" s="417"/>
      <c r="J351" s="417"/>
      <c r="K351" s="12">
        <v>0.08</v>
      </c>
    </row>
    <row r="352" spans="1:11" x14ac:dyDescent="0.3">
      <c r="A352" s="5"/>
      <c r="B352" s="5"/>
      <c r="C352" s="5"/>
      <c r="D352" s="5"/>
      <c r="E352" s="5"/>
      <c r="F352" s="5"/>
      <c r="G352" s="418" t="s">
        <v>68</v>
      </c>
      <c r="H352" s="418"/>
      <c r="I352" s="418"/>
      <c r="J352" s="418"/>
      <c r="K352" s="13">
        <v>0.08</v>
      </c>
    </row>
    <row r="353" spans="1:11" x14ac:dyDescent="0.3">
      <c r="A353" s="5"/>
      <c r="B353" s="5"/>
      <c r="C353" s="5"/>
      <c r="D353" s="5"/>
      <c r="E353" s="5"/>
      <c r="F353" s="5"/>
      <c r="G353" s="418" t="s">
        <v>61</v>
      </c>
      <c r="H353" s="418"/>
      <c r="I353" s="418"/>
      <c r="J353" s="418"/>
      <c r="K353" s="13">
        <v>0.08</v>
      </c>
    </row>
    <row r="354" spans="1:11" x14ac:dyDescent="0.3">
      <c r="A354" s="5"/>
      <c r="B354" s="5"/>
      <c r="C354" s="5"/>
      <c r="D354" s="5"/>
      <c r="E354" s="5"/>
      <c r="F354" s="5"/>
      <c r="G354" s="419"/>
      <c r="H354" s="419"/>
      <c r="I354" s="419"/>
      <c r="J354" s="419"/>
      <c r="K354" s="419"/>
    </row>
    <row r="355" spans="1:11" x14ac:dyDescent="0.3">
      <c r="A355" s="431" t="s">
        <v>466</v>
      </c>
      <c r="B355" s="431"/>
      <c r="C355" s="431"/>
      <c r="D355" s="431"/>
      <c r="E355" s="431"/>
      <c r="F355" s="431"/>
      <c r="G355" s="431"/>
      <c r="H355" s="431"/>
      <c r="I355" s="431"/>
      <c r="J355" s="431"/>
      <c r="K355" s="431"/>
    </row>
    <row r="356" spans="1:11" x14ac:dyDescent="0.3">
      <c r="A356" s="420" t="s">
        <v>104</v>
      </c>
      <c r="B356" s="420"/>
      <c r="C356" s="420"/>
      <c r="D356" s="421" t="s">
        <v>3</v>
      </c>
      <c r="E356" s="421"/>
      <c r="F356" s="6" t="s">
        <v>14</v>
      </c>
      <c r="G356" s="421" t="s">
        <v>63</v>
      </c>
      <c r="H356" s="421"/>
      <c r="I356" s="421" t="s">
        <v>64</v>
      </c>
      <c r="J356" s="421"/>
      <c r="K356" s="10" t="s">
        <v>65</v>
      </c>
    </row>
    <row r="357" spans="1:11" x14ac:dyDescent="0.3">
      <c r="A357" s="20" t="s">
        <v>467</v>
      </c>
      <c r="B357" s="422" t="s">
        <v>468</v>
      </c>
      <c r="C357" s="423"/>
      <c r="D357" s="424" t="s">
        <v>74</v>
      </c>
      <c r="E357" s="424"/>
      <c r="F357" s="20" t="s">
        <v>85</v>
      </c>
      <c r="G357" s="425">
        <v>5.8599999999999998E-3</v>
      </c>
      <c r="H357" s="425"/>
      <c r="I357" s="397">
        <v>26.29</v>
      </c>
      <c r="J357" s="397"/>
      <c r="K357" s="21">
        <v>0.15</v>
      </c>
    </row>
    <row r="358" spans="1:11" x14ac:dyDescent="0.3">
      <c r="A358" s="5"/>
      <c r="B358" s="5"/>
      <c r="C358" s="5"/>
      <c r="D358" s="5"/>
      <c r="E358" s="5"/>
      <c r="F358" s="5"/>
      <c r="G358" s="417" t="s">
        <v>109</v>
      </c>
      <c r="H358" s="417"/>
      <c r="I358" s="417"/>
      <c r="J358" s="417"/>
      <c r="K358" s="12">
        <v>0.15</v>
      </c>
    </row>
    <row r="359" spans="1:11" x14ac:dyDescent="0.3">
      <c r="A359" s="5"/>
      <c r="B359" s="5"/>
      <c r="C359" s="5"/>
      <c r="D359" s="5"/>
      <c r="E359" s="5"/>
      <c r="F359" s="5"/>
      <c r="G359" s="418" t="s">
        <v>68</v>
      </c>
      <c r="H359" s="418"/>
      <c r="I359" s="418"/>
      <c r="J359" s="418"/>
      <c r="K359" s="13">
        <v>0.15</v>
      </c>
    </row>
    <row r="360" spans="1:11" x14ac:dyDescent="0.3">
      <c r="A360" s="5"/>
      <c r="B360" s="5"/>
      <c r="C360" s="5"/>
      <c r="D360" s="5"/>
      <c r="E360" s="5"/>
      <c r="F360" s="5"/>
      <c r="G360" s="418" t="s">
        <v>61</v>
      </c>
      <c r="H360" s="418"/>
      <c r="I360" s="418"/>
      <c r="J360" s="418"/>
      <c r="K360" s="13">
        <v>0.15</v>
      </c>
    </row>
    <row r="361" spans="1:11" x14ac:dyDescent="0.3">
      <c r="A361" s="5"/>
      <c r="B361" s="5"/>
      <c r="C361" s="5"/>
      <c r="D361" s="5"/>
      <c r="E361" s="5"/>
      <c r="F361" s="5"/>
      <c r="G361" s="419"/>
      <c r="H361" s="419"/>
      <c r="I361" s="419"/>
      <c r="J361" s="419"/>
      <c r="K361" s="419"/>
    </row>
    <row r="362" spans="1:11" x14ac:dyDescent="0.3">
      <c r="A362" s="431" t="s">
        <v>469</v>
      </c>
      <c r="B362" s="431"/>
      <c r="C362" s="431"/>
      <c r="D362" s="431"/>
      <c r="E362" s="431"/>
      <c r="F362" s="431"/>
      <c r="G362" s="431"/>
      <c r="H362" s="431"/>
      <c r="I362" s="431"/>
      <c r="J362" s="431"/>
      <c r="K362" s="431"/>
    </row>
    <row r="363" spans="1:11" x14ac:dyDescent="0.3">
      <c r="A363" s="420" t="s">
        <v>104</v>
      </c>
      <c r="B363" s="420"/>
      <c r="C363" s="420"/>
      <c r="D363" s="421" t="s">
        <v>3</v>
      </c>
      <c r="E363" s="421"/>
      <c r="F363" s="6" t="s">
        <v>14</v>
      </c>
      <c r="G363" s="421" t="s">
        <v>63</v>
      </c>
      <c r="H363" s="421"/>
      <c r="I363" s="421" t="s">
        <v>64</v>
      </c>
      <c r="J363" s="421"/>
      <c r="K363" s="10" t="s">
        <v>65</v>
      </c>
    </row>
    <row r="364" spans="1:11" x14ac:dyDescent="0.3">
      <c r="A364" s="20" t="s">
        <v>470</v>
      </c>
      <c r="B364" s="422" t="s">
        <v>471</v>
      </c>
      <c r="C364" s="423"/>
      <c r="D364" s="424" t="s">
        <v>74</v>
      </c>
      <c r="E364" s="424"/>
      <c r="F364" s="20" t="s">
        <v>85</v>
      </c>
      <c r="G364" s="425">
        <v>5.8599999999999998E-3</v>
      </c>
      <c r="H364" s="425"/>
      <c r="I364" s="397">
        <v>19.8</v>
      </c>
      <c r="J364" s="397"/>
      <c r="K364" s="21">
        <v>0.11</v>
      </c>
    </row>
    <row r="365" spans="1:11" x14ac:dyDescent="0.3">
      <c r="A365" s="5"/>
      <c r="B365" s="5"/>
      <c r="C365" s="5"/>
      <c r="D365" s="5"/>
      <c r="E365" s="5"/>
      <c r="F365" s="5"/>
      <c r="G365" s="417" t="s">
        <v>109</v>
      </c>
      <c r="H365" s="417"/>
      <c r="I365" s="417"/>
      <c r="J365" s="417"/>
      <c r="K365" s="12">
        <v>0.11</v>
      </c>
    </row>
    <row r="366" spans="1:11" x14ac:dyDescent="0.3">
      <c r="A366" s="5"/>
      <c r="B366" s="5"/>
      <c r="C366" s="5"/>
      <c r="D366" s="5"/>
      <c r="E366" s="5"/>
      <c r="F366" s="5"/>
      <c r="G366" s="418" t="s">
        <v>68</v>
      </c>
      <c r="H366" s="418"/>
      <c r="I366" s="418"/>
      <c r="J366" s="418"/>
      <c r="K366" s="13">
        <v>0.11</v>
      </c>
    </row>
    <row r="367" spans="1:11" x14ac:dyDescent="0.3">
      <c r="A367" s="5"/>
      <c r="B367" s="5"/>
      <c r="C367" s="5"/>
      <c r="D367" s="5"/>
      <c r="E367" s="5"/>
      <c r="F367" s="5"/>
      <c r="G367" s="418" t="s">
        <v>61</v>
      </c>
      <c r="H367" s="418"/>
      <c r="I367" s="418"/>
      <c r="J367" s="418"/>
      <c r="K367" s="13">
        <v>0.11</v>
      </c>
    </row>
    <row r="368" spans="1:11" x14ac:dyDescent="0.3">
      <c r="A368" s="5"/>
      <c r="B368" s="5"/>
      <c r="C368" s="5"/>
      <c r="D368" s="5"/>
      <c r="E368" s="5"/>
      <c r="F368" s="5"/>
      <c r="G368" s="419"/>
      <c r="H368" s="419"/>
      <c r="I368" s="419"/>
      <c r="J368" s="419"/>
      <c r="K368" s="419"/>
    </row>
    <row r="369" spans="1:11" x14ac:dyDescent="0.3">
      <c r="A369" s="431" t="s">
        <v>472</v>
      </c>
      <c r="B369" s="431"/>
      <c r="C369" s="431"/>
      <c r="D369" s="431"/>
      <c r="E369" s="431"/>
      <c r="F369" s="431"/>
      <c r="G369" s="431"/>
      <c r="H369" s="431"/>
      <c r="I369" s="431"/>
      <c r="J369" s="431"/>
      <c r="K369" s="431"/>
    </row>
    <row r="370" spans="1:11" x14ac:dyDescent="0.3">
      <c r="A370" s="420" t="s">
        <v>104</v>
      </c>
      <c r="B370" s="420"/>
      <c r="C370" s="420"/>
      <c r="D370" s="421" t="s">
        <v>3</v>
      </c>
      <c r="E370" s="421"/>
      <c r="F370" s="6" t="s">
        <v>14</v>
      </c>
      <c r="G370" s="421" t="s">
        <v>63</v>
      </c>
      <c r="H370" s="421"/>
      <c r="I370" s="421" t="s">
        <v>64</v>
      </c>
      <c r="J370" s="421"/>
      <c r="K370" s="10" t="s">
        <v>65</v>
      </c>
    </row>
    <row r="371" spans="1:11" x14ac:dyDescent="0.3">
      <c r="A371" s="20" t="s">
        <v>473</v>
      </c>
      <c r="B371" s="422" t="s">
        <v>474</v>
      </c>
      <c r="C371" s="423"/>
      <c r="D371" s="424" t="s">
        <v>74</v>
      </c>
      <c r="E371" s="424"/>
      <c r="F371" s="20" t="s">
        <v>85</v>
      </c>
      <c r="G371" s="425">
        <v>9.5700000000000004E-3</v>
      </c>
      <c r="H371" s="425"/>
      <c r="I371" s="397">
        <v>14.94</v>
      </c>
      <c r="J371" s="397"/>
      <c r="K371" s="21">
        <v>0.14000000000000001</v>
      </c>
    </row>
    <row r="372" spans="1:11" x14ac:dyDescent="0.3">
      <c r="A372" s="5"/>
      <c r="B372" s="5"/>
      <c r="C372" s="5"/>
      <c r="D372" s="5"/>
      <c r="E372" s="5"/>
      <c r="F372" s="5"/>
      <c r="G372" s="417" t="s">
        <v>109</v>
      </c>
      <c r="H372" s="417"/>
      <c r="I372" s="417"/>
      <c r="J372" s="417"/>
      <c r="K372" s="12">
        <v>0.14000000000000001</v>
      </c>
    </row>
    <row r="373" spans="1:11" x14ac:dyDescent="0.3">
      <c r="A373" s="5"/>
      <c r="B373" s="5"/>
      <c r="C373" s="5"/>
      <c r="D373" s="5"/>
      <c r="E373" s="5"/>
      <c r="F373" s="5"/>
      <c r="G373" s="418" t="s">
        <v>68</v>
      </c>
      <c r="H373" s="418"/>
      <c r="I373" s="418"/>
      <c r="J373" s="418"/>
      <c r="K373" s="13">
        <v>0.14000000000000001</v>
      </c>
    </row>
    <row r="374" spans="1:11" x14ac:dyDescent="0.3">
      <c r="A374" s="5"/>
      <c r="B374" s="5"/>
      <c r="C374" s="5"/>
      <c r="D374" s="5"/>
      <c r="E374" s="5"/>
      <c r="F374" s="5"/>
      <c r="G374" s="418" t="s">
        <v>61</v>
      </c>
      <c r="H374" s="418"/>
      <c r="I374" s="418"/>
      <c r="J374" s="418"/>
      <c r="K374" s="13">
        <v>0.14000000000000001</v>
      </c>
    </row>
    <row r="375" spans="1:11" x14ac:dyDescent="0.3">
      <c r="A375" s="5"/>
      <c r="B375" s="5"/>
      <c r="C375" s="5"/>
      <c r="D375" s="5"/>
      <c r="E375" s="5"/>
      <c r="F375" s="5"/>
      <c r="G375" s="419"/>
      <c r="H375" s="419"/>
      <c r="I375" s="419"/>
      <c r="J375" s="419"/>
      <c r="K375" s="419"/>
    </row>
    <row r="376" spans="1:11" x14ac:dyDescent="0.3">
      <c r="A376" s="431" t="s">
        <v>475</v>
      </c>
      <c r="B376" s="431"/>
      <c r="C376" s="431"/>
      <c r="D376" s="431"/>
      <c r="E376" s="431"/>
      <c r="F376" s="431"/>
      <c r="G376" s="431"/>
      <c r="H376" s="431"/>
      <c r="I376" s="431"/>
      <c r="J376" s="431"/>
      <c r="K376" s="431"/>
    </row>
    <row r="377" spans="1:11" x14ac:dyDescent="0.3">
      <c r="A377" s="420" t="s">
        <v>104</v>
      </c>
      <c r="B377" s="420"/>
      <c r="C377" s="420"/>
      <c r="D377" s="421" t="s">
        <v>3</v>
      </c>
      <c r="E377" s="421"/>
      <c r="F377" s="6" t="s">
        <v>14</v>
      </c>
      <c r="G377" s="421" t="s">
        <v>63</v>
      </c>
      <c r="H377" s="421"/>
      <c r="I377" s="421" t="s">
        <v>64</v>
      </c>
      <c r="J377" s="421"/>
      <c r="K377" s="10" t="s">
        <v>65</v>
      </c>
    </row>
    <row r="378" spans="1:11" x14ac:dyDescent="0.3">
      <c r="A378" s="20" t="s">
        <v>476</v>
      </c>
      <c r="B378" s="422" t="s">
        <v>477</v>
      </c>
      <c r="C378" s="423"/>
      <c r="D378" s="424" t="s">
        <v>74</v>
      </c>
      <c r="E378" s="424"/>
      <c r="F378" s="20" t="s">
        <v>85</v>
      </c>
      <c r="G378" s="425">
        <v>9.5700000000000004E-3</v>
      </c>
      <c r="H378" s="425"/>
      <c r="I378" s="397">
        <v>19.41</v>
      </c>
      <c r="J378" s="397"/>
      <c r="K378" s="21">
        <v>0.18</v>
      </c>
    </row>
    <row r="379" spans="1:11" x14ac:dyDescent="0.3">
      <c r="A379" s="5"/>
      <c r="B379" s="5"/>
      <c r="C379" s="5"/>
      <c r="D379" s="5"/>
      <c r="E379" s="5"/>
      <c r="F379" s="5"/>
      <c r="G379" s="417" t="s">
        <v>109</v>
      </c>
      <c r="H379" s="417"/>
      <c r="I379" s="417"/>
      <c r="J379" s="417"/>
      <c r="K379" s="12">
        <v>0.18</v>
      </c>
    </row>
    <row r="380" spans="1:11" x14ac:dyDescent="0.3">
      <c r="A380" s="5"/>
      <c r="B380" s="5"/>
      <c r="C380" s="5"/>
      <c r="D380" s="5"/>
      <c r="E380" s="5"/>
      <c r="F380" s="5"/>
      <c r="G380" s="418" t="s">
        <v>68</v>
      </c>
      <c r="H380" s="418"/>
      <c r="I380" s="418"/>
      <c r="J380" s="418"/>
      <c r="K380" s="13">
        <v>0.18</v>
      </c>
    </row>
    <row r="381" spans="1:11" x14ac:dyDescent="0.3">
      <c r="A381" s="5"/>
      <c r="B381" s="5"/>
      <c r="C381" s="5"/>
      <c r="D381" s="5"/>
      <c r="E381" s="5"/>
      <c r="F381" s="5"/>
      <c r="G381" s="418" t="s">
        <v>61</v>
      </c>
      <c r="H381" s="418"/>
      <c r="I381" s="418"/>
      <c r="J381" s="418"/>
      <c r="K381" s="13">
        <v>0.18</v>
      </c>
    </row>
    <row r="382" spans="1:11" x14ac:dyDescent="0.3">
      <c r="A382" s="5"/>
      <c r="B382" s="5"/>
      <c r="C382" s="5"/>
      <c r="D382" s="5"/>
      <c r="E382" s="5"/>
      <c r="F382" s="5"/>
      <c r="G382" s="419"/>
      <c r="H382" s="419"/>
      <c r="I382" s="419"/>
      <c r="J382" s="419"/>
      <c r="K382" s="419"/>
    </row>
    <row r="383" spans="1:11" x14ac:dyDescent="0.3">
      <c r="A383" s="431" t="s">
        <v>478</v>
      </c>
      <c r="B383" s="431"/>
      <c r="C383" s="431"/>
      <c r="D383" s="431"/>
      <c r="E383" s="431"/>
      <c r="F383" s="431"/>
      <c r="G383" s="431"/>
      <c r="H383" s="431"/>
      <c r="I383" s="431"/>
      <c r="J383" s="431"/>
      <c r="K383" s="431"/>
    </row>
    <row r="384" spans="1:11" x14ac:dyDescent="0.3">
      <c r="A384" s="420" t="s">
        <v>104</v>
      </c>
      <c r="B384" s="420"/>
      <c r="C384" s="420"/>
      <c r="D384" s="421" t="s">
        <v>3</v>
      </c>
      <c r="E384" s="421"/>
      <c r="F384" s="6" t="s">
        <v>14</v>
      </c>
      <c r="G384" s="421" t="s">
        <v>63</v>
      </c>
      <c r="H384" s="421"/>
      <c r="I384" s="421" t="s">
        <v>64</v>
      </c>
      <c r="J384" s="421"/>
      <c r="K384" s="10" t="s">
        <v>65</v>
      </c>
    </row>
    <row r="385" spans="1:11" x14ac:dyDescent="0.3">
      <c r="A385" s="20" t="s">
        <v>479</v>
      </c>
      <c r="B385" s="422" t="s">
        <v>480</v>
      </c>
      <c r="C385" s="423"/>
      <c r="D385" s="424" t="s">
        <v>74</v>
      </c>
      <c r="E385" s="424"/>
      <c r="F385" s="20" t="s">
        <v>85</v>
      </c>
      <c r="G385" s="425">
        <v>1.328E-2</v>
      </c>
      <c r="H385" s="425"/>
      <c r="I385" s="397">
        <v>25.15</v>
      </c>
      <c r="J385" s="397"/>
      <c r="K385" s="21">
        <v>0.33</v>
      </c>
    </row>
    <row r="386" spans="1:11" x14ac:dyDescent="0.3">
      <c r="A386" s="5"/>
      <c r="B386" s="5"/>
      <c r="C386" s="5"/>
      <c r="D386" s="5"/>
      <c r="E386" s="5"/>
      <c r="F386" s="5"/>
      <c r="G386" s="417" t="s">
        <v>109</v>
      </c>
      <c r="H386" s="417"/>
      <c r="I386" s="417"/>
      <c r="J386" s="417"/>
      <c r="K386" s="12">
        <v>0.33</v>
      </c>
    </row>
    <row r="387" spans="1:11" x14ac:dyDescent="0.3">
      <c r="A387" s="5"/>
      <c r="B387" s="5"/>
      <c r="C387" s="5"/>
      <c r="D387" s="5"/>
      <c r="E387" s="5"/>
      <c r="F387" s="5"/>
      <c r="G387" s="418" t="s">
        <v>68</v>
      </c>
      <c r="H387" s="418"/>
      <c r="I387" s="418"/>
      <c r="J387" s="418"/>
      <c r="K387" s="13">
        <v>0.33</v>
      </c>
    </row>
    <row r="388" spans="1:11" x14ac:dyDescent="0.3">
      <c r="A388" s="5"/>
      <c r="B388" s="5"/>
      <c r="C388" s="5"/>
      <c r="D388" s="5"/>
      <c r="E388" s="5"/>
      <c r="F388" s="5"/>
      <c r="G388" s="418" t="s">
        <v>61</v>
      </c>
      <c r="H388" s="418"/>
      <c r="I388" s="418"/>
      <c r="J388" s="418"/>
      <c r="K388" s="13">
        <v>0.33</v>
      </c>
    </row>
    <row r="389" spans="1:11" x14ac:dyDescent="0.3">
      <c r="A389" s="5"/>
      <c r="B389" s="5"/>
      <c r="C389" s="5"/>
      <c r="D389" s="5"/>
      <c r="E389" s="5"/>
      <c r="F389" s="5"/>
      <c r="G389" s="419"/>
      <c r="H389" s="419"/>
      <c r="I389" s="419"/>
      <c r="J389" s="419"/>
      <c r="K389" s="419"/>
    </row>
    <row r="390" spans="1:11" x14ac:dyDescent="0.3">
      <c r="A390" s="431" t="s">
        <v>481</v>
      </c>
      <c r="B390" s="431"/>
      <c r="C390" s="431"/>
      <c r="D390" s="431"/>
      <c r="E390" s="431"/>
      <c r="F390" s="431"/>
      <c r="G390" s="431"/>
      <c r="H390" s="431"/>
      <c r="I390" s="431"/>
      <c r="J390" s="431"/>
      <c r="K390" s="431"/>
    </row>
    <row r="391" spans="1:11" x14ac:dyDescent="0.3">
      <c r="A391" s="420" t="s">
        <v>104</v>
      </c>
      <c r="B391" s="420"/>
      <c r="C391" s="420"/>
      <c r="D391" s="421" t="s">
        <v>3</v>
      </c>
      <c r="E391" s="421"/>
      <c r="F391" s="6" t="s">
        <v>14</v>
      </c>
      <c r="G391" s="421" t="s">
        <v>63</v>
      </c>
      <c r="H391" s="421"/>
      <c r="I391" s="421" t="s">
        <v>64</v>
      </c>
      <c r="J391" s="421"/>
      <c r="K391" s="10" t="s">
        <v>65</v>
      </c>
    </row>
    <row r="392" spans="1:11" x14ac:dyDescent="0.3">
      <c r="A392" s="20" t="s">
        <v>482</v>
      </c>
      <c r="B392" s="422" t="s">
        <v>483</v>
      </c>
      <c r="C392" s="423"/>
      <c r="D392" s="424" t="s">
        <v>74</v>
      </c>
      <c r="E392" s="424"/>
      <c r="F392" s="20" t="s">
        <v>85</v>
      </c>
      <c r="G392" s="425">
        <v>2.4420000000000001E-2</v>
      </c>
      <c r="H392" s="425"/>
      <c r="I392" s="397">
        <v>13.8</v>
      </c>
      <c r="J392" s="397"/>
      <c r="K392" s="21">
        <v>0.33</v>
      </c>
    </row>
    <row r="393" spans="1:11" x14ac:dyDescent="0.3">
      <c r="A393" s="5"/>
      <c r="B393" s="5"/>
      <c r="C393" s="5"/>
      <c r="D393" s="5"/>
      <c r="E393" s="5"/>
      <c r="F393" s="5"/>
      <c r="G393" s="417" t="s">
        <v>109</v>
      </c>
      <c r="H393" s="417"/>
      <c r="I393" s="417"/>
      <c r="J393" s="417"/>
      <c r="K393" s="12">
        <v>0.33</v>
      </c>
    </row>
    <row r="394" spans="1:11" x14ac:dyDescent="0.3">
      <c r="A394" s="5"/>
      <c r="B394" s="5"/>
      <c r="C394" s="5"/>
      <c r="D394" s="5"/>
      <c r="E394" s="5"/>
      <c r="F394" s="5"/>
      <c r="G394" s="418" t="s">
        <v>68</v>
      </c>
      <c r="H394" s="418"/>
      <c r="I394" s="418"/>
      <c r="J394" s="418"/>
      <c r="K394" s="13">
        <v>0.33</v>
      </c>
    </row>
    <row r="395" spans="1:11" x14ac:dyDescent="0.3">
      <c r="A395" s="5"/>
      <c r="B395" s="5"/>
      <c r="C395" s="5"/>
      <c r="D395" s="5"/>
      <c r="E395" s="5"/>
      <c r="F395" s="5"/>
      <c r="G395" s="418" t="s">
        <v>61</v>
      </c>
      <c r="H395" s="418"/>
      <c r="I395" s="418"/>
      <c r="J395" s="418"/>
      <c r="K395" s="13">
        <v>0.33</v>
      </c>
    </row>
    <row r="396" spans="1:11" x14ac:dyDescent="0.3">
      <c r="A396" s="5"/>
      <c r="B396" s="5"/>
      <c r="C396" s="5"/>
      <c r="D396" s="5"/>
      <c r="E396" s="5"/>
      <c r="F396" s="5"/>
      <c r="G396" s="419"/>
      <c r="H396" s="419"/>
      <c r="I396" s="419"/>
      <c r="J396" s="419"/>
      <c r="K396" s="419"/>
    </row>
    <row r="397" spans="1:11" x14ac:dyDescent="0.3">
      <c r="A397" s="431" t="s">
        <v>484</v>
      </c>
      <c r="B397" s="431"/>
      <c r="C397" s="431"/>
      <c r="D397" s="431"/>
      <c r="E397" s="431"/>
      <c r="F397" s="431"/>
      <c r="G397" s="431"/>
      <c r="H397" s="431"/>
      <c r="I397" s="431"/>
      <c r="J397" s="431"/>
      <c r="K397" s="431"/>
    </row>
    <row r="398" spans="1:11" x14ac:dyDescent="0.3">
      <c r="A398" s="420" t="s">
        <v>104</v>
      </c>
      <c r="B398" s="420"/>
      <c r="C398" s="420"/>
      <c r="D398" s="421" t="s">
        <v>3</v>
      </c>
      <c r="E398" s="421"/>
      <c r="F398" s="6" t="s">
        <v>14</v>
      </c>
      <c r="G398" s="421" t="s">
        <v>63</v>
      </c>
      <c r="H398" s="421"/>
      <c r="I398" s="421" t="s">
        <v>64</v>
      </c>
      <c r="J398" s="421"/>
      <c r="K398" s="10" t="s">
        <v>65</v>
      </c>
    </row>
    <row r="399" spans="1:11" x14ac:dyDescent="0.3">
      <c r="A399" s="20" t="s">
        <v>485</v>
      </c>
      <c r="B399" s="422" t="s">
        <v>486</v>
      </c>
      <c r="C399" s="423"/>
      <c r="D399" s="424" t="s">
        <v>74</v>
      </c>
      <c r="E399" s="424"/>
      <c r="F399" s="20" t="s">
        <v>127</v>
      </c>
      <c r="G399" s="425">
        <v>7.1599999999999997E-3</v>
      </c>
      <c r="H399" s="425"/>
      <c r="I399" s="397">
        <v>5185.91</v>
      </c>
      <c r="J399" s="397"/>
      <c r="K399" s="21">
        <v>37.130000000000003</v>
      </c>
    </row>
    <row r="400" spans="1:11" x14ac:dyDescent="0.3">
      <c r="A400" s="5"/>
      <c r="B400" s="5"/>
      <c r="C400" s="5"/>
      <c r="D400" s="5"/>
      <c r="E400" s="5"/>
      <c r="F400" s="5"/>
      <c r="G400" s="417" t="s">
        <v>109</v>
      </c>
      <c r="H400" s="417"/>
      <c r="I400" s="417"/>
      <c r="J400" s="417"/>
      <c r="K400" s="12">
        <v>37.130000000000003</v>
      </c>
    </row>
    <row r="401" spans="1:11" x14ac:dyDescent="0.3">
      <c r="A401" s="5"/>
      <c r="B401" s="5"/>
      <c r="C401" s="5"/>
      <c r="D401" s="5"/>
      <c r="E401" s="5"/>
      <c r="F401" s="5"/>
      <c r="G401" s="418" t="s">
        <v>68</v>
      </c>
      <c r="H401" s="418"/>
      <c r="I401" s="418"/>
      <c r="J401" s="418"/>
      <c r="K401" s="13">
        <v>37.130000000000003</v>
      </c>
    </row>
    <row r="402" spans="1:11" x14ac:dyDescent="0.3">
      <c r="A402" s="5"/>
      <c r="B402" s="5"/>
      <c r="C402" s="5"/>
      <c r="D402" s="5"/>
      <c r="E402" s="5"/>
      <c r="F402" s="5"/>
      <c r="G402" s="418" t="s">
        <v>61</v>
      </c>
      <c r="H402" s="418"/>
      <c r="I402" s="418"/>
      <c r="J402" s="418"/>
      <c r="K402" s="13">
        <v>37.130000000000003</v>
      </c>
    </row>
    <row r="403" spans="1:11" x14ac:dyDescent="0.3">
      <c r="A403" s="5"/>
      <c r="B403" s="5"/>
      <c r="C403" s="5"/>
      <c r="D403" s="5"/>
      <c r="E403" s="5"/>
      <c r="F403" s="5"/>
      <c r="G403" s="419"/>
      <c r="H403" s="419"/>
      <c r="I403" s="419"/>
      <c r="J403" s="419"/>
      <c r="K403" s="419"/>
    </row>
    <row r="404" spans="1:11" x14ac:dyDescent="0.3">
      <c r="A404" s="431" t="s">
        <v>487</v>
      </c>
      <c r="B404" s="431"/>
      <c r="C404" s="431"/>
      <c r="D404" s="431"/>
      <c r="E404" s="431"/>
      <c r="F404" s="431"/>
      <c r="G404" s="431"/>
      <c r="H404" s="431"/>
      <c r="I404" s="431"/>
      <c r="J404" s="431"/>
      <c r="K404" s="431"/>
    </row>
    <row r="405" spans="1:11" x14ac:dyDescent="0.3">
      <c r="A405" s="420" t="s">
        <v>104</v>
      </c>
      <c r="B405" s="420"/>
      <c r="C405" s="420"/>
      <c r="D405" s="421" t="s">
        <v>3</v>
      </c>
      <c r="E405" s="421"/>
      <c r="F405" s="6" t="s">
        <v>14</v>
      </c>
      <c r="G405" s="421" t="s">
        <v>63</v>
      </c>
      <c r="H405" s="421"/>
      <c r="I405" s="421" t="s">
        <v>64</v>
      </c>
      <c r="J405" s="421"/>
      <c r="K405" s="10" t="s">
        <v>65</v>
      </c>
    </row>
    <row r="406" spans="1:11" x14ac:dyDescent="0.3">
      <c r="A406" s="20" t="s">
        <v>488</v>
      </c>
      <c r="B406" s="422" t="s">
        <v>489</v>
      </c>
      <c r="C406" s="423"/>
      <c r="D406" s="424" t="s">
        <v>74</v>
      </c>
      <c r="E406" s="424"/>
      <c r="F406" s="20" t="s">
        <v>85</v>
      </c>
      <c r="G406" s="425">
        <v>9.5700000000000004E-3</v>
      </c>
      <c r="H406" s="425"/>
      <c r="I406" s="397">
        <v>37</v>
      </c>
      <c r="J406" s="397"/>
      <c r="K406" s="21">
        <v>0.35</v>
      </c>
    </row>
    <row r="407" spans="1:11" x14ac:dyDescent="0.3">
      <c r="A407" s="5"/>
      <c r="B407" s="5"/>
      <c r="C407" s="5"/>
      <c r="D407" s="5"/>
      <c r="E407" s="5"/>
      <c r="F407" s="5"/>
      <c r="G407" s="417" t="s">
        <v>109</v>
      </c>
      <c r="H407" s="417"/>
      <c r="I407" s="417"/>
      <c r="J407" s="417"/>
      <c r="K407" s="12">
        <v>0.35</v>
      </c>
    </row>
    <row r="408" spans="1:11" x14ac:dyDescent="0.3">
      <c r="A408" s="5"/>
      <c r="B408" s="5"/>
      <c r="C408" s="5"/>
      <c r="D408" s="5"/>
      <c r="E408" s="5"/>
      <c r="F408" s="5"/>
      <c r="G408" s="418" t="s">
        <v>68</v>
      </c>
      <c r="H408" s="418"/>
      <c r="I408" s="418"/>
      <c r="J408" s="418"/>
      <c r="K408" s="13">
        <v>0.35</v>
      </c>
    </row>
    <row r="409" spans="1:11" x14ac:dyDescent="0.3">
      <c r="A409" s="5"/>
      <c r="B409" s="5"/>
      <c r="C409" s="5"/>
      <c r="D409" s="5"/>
      <c r="E409" s="5"/>
      <c r="F409" s="5"/>
      <c r="G409" s="418" t="s">
        <v>61</v>
      </c>
      <c r="H409" s="418"/>
      <c r="I409" s="418"/>
      <c r="J409" s="418"/>
      <c r="K409" s="13">
        <v>0.35</v>
      </c>
    </row>
    <row r="410" spans="1:11" x14ac:dyDescent="0.3">
      <c r="A410" s="5"/>
      <c r="B410" s="5"/>
      <c r="C410" s="5"/>
      <c r="D410" s="5"/>
      <c r="E410" s="5"/>
      <c r="F410" s="5"/>
      <c r="G410" s="419"/>
      <c r="H410" s="419"/>
      <c r="I410" s="419"/>
      <c r="J410" s="419"/>
      <c r="K410" s="419"/>
    </row>
    <row r="411" spans="1:11" x14ac:dyDescent="0.3">
      <c r="A411" s="431" t="s">
        <v>490</v>
      </c>
      <c r="B411" s="431"/>
      <c r="C411" s="431"/>
      <c r="D411" s="431"/>
      <c r="E411" s="431"/>
      <c r="F411" s="431"/>
      <c r="G411" s="431"/>
      <c r="H411" s="431"/>
      <c r="I411" s="431"/>
      <c r="J411" s="431"/>
      <c r="K411" s="431"/>
    </row>
    <row r="412" spans="1:11" x14ac:dyDescent="0.3">
      <c r="A412" s="420" t="s">
        <v>104</v>
      </c>
      <c r="B412" s="420"/>
      <c r="C412" s="420"/>
      <c r="D412" s="421" t="s">
        <v>3</v>
      </c>
      <c r="E412" s="421"/>
      <c r="F412" s="6" t="s">
        <v>14</v>
      </c>
      <c r="G412" s="421" t="s">
        <v>63</v>
      </c>
      <c r="H412" s="421"/>
      <c r="I412" s="421" t="s">
        <v>64</v>
      </c>
      <c r="J412" s="421"/>
      <c r="K412" s="10" t="s">
        <v>65</v>
      </c>
    </row>
    <row r="413" spans="1:11" x14ac:dyDescent="0.3">
      <c r="A413" s="20" t="s">
        <v>491</v>
      </c>
      <c r="B413" s="422" t="s">
        <v>492</v>
      </c>
      <c r="C413" s="423"/>
      <c r="D413" s="424" t="s">
        <v>74</v>
      </c>
      <c r="E413" s="424"/>
      <c r="F413" s="20" t="s">
        <v>85</v>
      </c>
      <c r="G413" s="425">
        <v>9.5700000000000004E-3</v>
      </c>
      <c r="H413" s="425"/>
      <c r="I413" s="397">
        <v>29.52</v>
      </c>
      <c r="J413" s="397"/>
      <c r="K413" s="21">
        <v>0.28000000000000003</v>
      </c>
    </row>
    <row r="414" spans="1:11" x14ac:dyDescent="0.3">
      <c r="A414" s="5"/>
      <c r="B414" s="5"/>
      <c r="C414" s="5"/>
      <c r="D414" s="5"/>
      <c r="E414" s="5"/>
      <c r="F414" s="5"/>
      <c r="G414" s="417" t="s">
        <v>109</v>
      </c>
      <c r="H414" s="417"/>
      <c r="I414" s="417"/>
      <c r="J414" s="417"/>
      <c r="K414" s="12">
        <v>0.28000000000000003</v>
      </c>
    </row>
    <row r="415" spans="1:11" x14ac:dyDescent="0.3">
      <c r="A415" s="5"/>
      <c r="B415" s="5"/>
      <c r="C415" s="5"/>
      <c r="D415" s="5"/>
      <c r="E415" s="5"/>
      <c r="F415" s="5"/>
      <c r="G415" s="418" t="s">
        <v>68</v>
      </c>
      <c r="H415" s="418"/>
      <c r="I415" s="418"/>
      <c r="J415" s="418"/>
      <c r="K415" s="13">
        <v>0.28000000000000003</v>
      </c>
    </row>
    <row r="416" spans="1:11" x14ac:dyDescent="0.3">
      <c r="A416" s="5"/>
      <c r="B416" s="5"/>
      <c r="C416" s="5"/>
      <c r="D416" s="5"/>
      <c r="E416" s="5"/>
      <c r="F416" s="5"/>
      <c r="G416" s="418" t="s">
        <v>61</v>
      </c>
      <c r="H416" s="418"/>
      <c r="I416" s="418"/>
      <c r="J416" s="418"/>
      <c r="K416" s="13">
        <v>0.28000000000000003</v>
      </c>
    </row>
    <row r="417" spans="1:11" x14ac:dyDescent="0.3">
      <c r="A417" s="5"/>
      <c r="B417" s="5"/>
      <c r="C417" s="5"/>
      <c r="D417" s="5"/>
      <c r="E417" s="5"/>
      <c r="F417" s="5"/>
      <c r="G417" s="419"/>
      <c r="H417" s="419"/>
      <c r="I417" s="419"/>
      <c r="J417" s="419"/>
      <c r="K417" s="419"/>
    </row>
    <row r="418" spans="1:11" x14ac:dyDescent="0.3">
      <c r="A418" s="431" t="s">
        <v>493</v>
      </c>
      <c r="B418" s="431"/>
      <c r="C418" s="431"/>
      <c r="D418" s="431"/>
      <c r="E418" s="431"/>
      <c r="F418" s="431"/>
      <c r="G418" s="431"/>
      <c r="H418" s="431"/>
      <c r="I418" s="431"/>
      <c r="J418" s="431"/>
      <c r="K418" s="431"/>
    </row>
    <row r="419" spans="1:11" x14ac:dyDescent="0.3">
      <c r="A419" s="420" t="s">
        <v>104</v>
      </c>
      <c r="B419" s="420"/>
      <c r="C419" s="420"/>
      <c r="D419" s="421" t="s">
        <v>3</v>
      </c>
      <c r="E419" s="421"/>
      <c r="F419" s="6" t="s">
        <v>14</v>
      </c>
      <c r="G419" s="421" t="s">
        <v>63</v>
      </c>
      <c r="H419" s="421"/>
      <c r="I419" s="421" t="s">
        <v>64</v>
      </c>
      <c r="J419" s="421"/>
      <c r="K419" s="10" t="s">
        <v>65</v>
      </c>
    </row>
    <row r="420" spans="1:11" x14ac:dyDescent="0.3">
      <c r="A420" s="20" t="s">
        <v>494</v>
      </c>
      <c r="B420" s="422" t="s">
        <v>495</v>
      </c>
      <c r="C420" s="423"/>
      <c r="D420" s="424" t="s">
        <v>74</v>
      </c>
      <c r="E420" s="424"/>
      <c r="F420" s="20" t="s">
        <v>127</v>
      </c>
      <c r="G420" s="425">
        <v>4.3800000000000002E-3</v>
      </c>
      <c r="H420" s="425"/>
      <c r="I420" s="397">
        <v>2729.54</v>
      </c>
      <c r="J420" s="397"/>
      <c r="K420" s="21">
        <v>11.95</v>
      </c>
    </row>
    <row r="421" spans="1:11" x14ac:dyDescent="0.3">
      <c r="A421" s="5"/>
      <c r="B421" s="5"/>
      <c r="C421" s="5"/>
      <c r="D421" s="5"/>
      <c r="E421" s="5"/>
      <c r="F421" s="5"/>
      <c r="G421" s="417" t="s">
        <v>109</v>
      </c>
      <c r="H421" s="417"/>
      <c r="I421" s="417"/>
      <c r="J421" s="417"/>
      <c r="K421" s="12">
        <v>11.95</v>
      </c>
    </row>
    <row r="422" spans="1:11" x14ac:dyDescent="0.3">
      <c r="A422" s="5"/>
      <c r="B422" s="5"/>
      <c r="C422" s="5"/>
      <c r="D422" s="5"/>
      <c r="E422" s="5"/>
      <c r="F422" s="5"/>
      <c r="G422" s="418" t="s">
        <v>68</v>
      </c>
      <c r="H422" s="418"/>
      <c r="I422" s="418"/>
      <c r="J422" s="418"/>
      <c r="K422" s="13">
        <v>11.95</v>
      </c>
    </row>
    <row r="423" spans="1:11" x14ac:dyDescent="0.3">
      <c r="A423" s="5"/>
      <c r="B423" s="5"/>
      <c r="C423" s="5"/>
      <c r="D423" s="5"/>
      <c r="E423" s="5"/>
      <c r="F423" s="5"/>
      <c r="G423" s="418" t="s">
        <v>61</v>
      </c>
      <c r="H423" s="418"/>
      <c r="I423" s="418"/>
      <c r="J423" s="418"/>
      <c r="K423" s="13">
        <v>11.95</v>
      </c>
    </row>
    <row r="424" spans="1:11" x14ac:dyDescent="0.3">
      <c r="A424" s="5"/>
      <c r="B424" s="5"/>
      <c r="C424" s="5"/>
      <c r="D424" s="5"/>
      <c r="E424" s="5"/>
      <c r="F424" s="5"/>
      <c r="G424" s="419"/>
      <c r="H424" s="419"/>
      <c r="I424" s="419"/>
      <c r="J424" s="419"/>
      <c r="K424" s="419"/>
    </row>
    <row r="425" spans="1:11" x14ac:dyDescent="0.3">
      <c r="A425" s="444" t="s">
        <v>496</v>
      </c>
      <c r="B425" s="444"/>
      <c r="C425" s="444"/>
      <c r="D425" s="444"/>
      <c r="E425" s="444"/>
      <c r="F425" s="444"/>
      <c r="G425" s="444"/>
      <c r="H425" s="444"/>
      <c r="I425" s="444"/>
      <c r="J425" s="444"/>
      <c r="K425" s="444"/>
    </row>
    <row r="426" spans="1:11" x14ac:dyDescent="0.3">
      <c r="A426" s="434" t="s">
        <v>151</v>
      </c>
      <c r="B426" s="434"/>
      <c r="C426" s="434"/>
      <c r="D426" s="435" t="s">
        <v>152</v>
      </c>
      <c r="E426" s="436" t="s">
        <v>153</v>
      </c>
      <c r="F426" s="436"/>
      <c r="G426" s="436" t="s">
        <v>154</v>
      </c>
      <c r="H426" s="436"/>
      <c r="I426" s="436"/>
      <c r="J426" s="436"/>
      <c r="K426" s="437" t="s">
        <v>155</v>
      </c>
    </row>
    <row r="427" spans="1:11" x14ac:dyDescent="0.3">
      <c r="A427" s="434"/>
      <c r="B427" s="434"/>
      <c r="C427" s="434"/>
      <c r="D427" s="435"/>
      <c r="E427" s="6" t="s">
        <v>156</v>
      </c>
      <c r="F427" s="6" t="s">
        <v>157</v>
      </c>
      <c r="G427" s="421" t="s">
        <v>156</v>
      </c>
      <c r="H427" s="421"/>
      <c r="I427" s="421" t="s">
        <v>157</v>
      </c>
      <c r="J427" s="421"/>
      <c r="K427" s="437"/>
    </row>
    <row r="428" spans="1:11" x14ac:dyDescent="0.3">
      <c r="A428" s="20" t="s">
        <v>497</v>
      </c>
      <c r="B428" s="422" t="s">
        <v>498</v>
      </c>
      <c r="C428" s="422"/>
      <c r="D428" s="22">
        <v>12</v>
      </c>
      <c r="E428" s="23">
        <v>0.97</v>
      </c>
      <c r="F428" s="23">
        <v>0.03</v>
      </c>
      <c r="G428" s="394">
        <v>198.5898</v>
      </c>
      <c r="H428" s="394"/>
      <c r="I428" s="394">
        <v>64.083399999999997</v>
      </c>
      <c r="J428" s="394"/>
      <c r="K428" s="294">
        <v>2334.6552000000001</v>
      </c>
    </row>
    <row r="429" spans="1:11" x14ac:dyDescent="0.3">
      <c r="A429" s="4"/>
      <c r="B429" s="4"/>
      <c r="C429" s="4"/>
      <c r="D429" s="4"/>
      <c r="E429" s="4"/>
      <c r="F429" s="4"/>
      <c r="G429" s="438" t="s">
        <v>170</v>
      </c>
      <c r="H429" s="438"/>
      <c r="I429" s="438"/>
      <c r="J429" s="438"/>
      <c r="K429" s="16">
        <v>2334.6552000000001</v>
      </c>
    </row>
    <row r="430" spans="1:11" x14ac:dyDescent="0.3">
      <c r="A430" s="5"/>
      <c r="B430" s="5"/>
      <c r="C430" s="5"/>
      <c r="D430" s="5"/>
      <c r="E430" s="5"/>
      <c r="F430" s="5"/>
      <c r="G430" s="418" t="s">
        <v>178</v>
      </c>
      <c r="H430" s="418"/>
      <c r="I430" s="418"/>
      <c r="J430" s="418"/>
      <c r="K430" s="15">
        <v>2334.6552000000001</v>
      </c>
    </row>
    <row r="431" spans="1:11" x14ac:dyDescent="0.3">
      <c r="A431" s="5"/>
      <c r="B431" s="5"/>
      <c r="C431" s="5"/>
      <c r="D431" s="5"/>
      <c r="E431" s="5"/>
      <c r="F431" s="5"/>
      <c r="G431" s="418" t="s">
        <v>179</v>
      </c>
      <c r="H431" s="418"/>
      <c r="I431" s="418"/>
      <c r="J431" s="418"/>
      <c r="K431" s="18">
        <v>457.16</v>
      </c>
    </row>
    <row r="432" spans="1:11" x14ac:dyDescent="0.3">
      <c r="A432" s="5"/>
      <c r="B432" s="5"/>
      <c r="C432" s="5"/>
      <c r="D432" s="5"/>
      <c r="E432" s="5"/>
      <c r="F432" s="5"/>
      <c r="G432" s="418" t="s">
        <v>180</v>
      </c>
      <c r="H432" s="418"/>
      <c r="I432" s="418"/>
      <c r="J432" s="418"/>
      <c r="K432" s="15">
        <v>5.1100000000000003</v>
      </c>
    </row>
    <row r="433" spans="1:11" x14ac:dyDescent="0.3">
      <c r="A433" s="5"/>
      <c r="B433" s="5"/>
      <c r="C433" s="5"/>
      <c r="D433" s="5"/>
      <c r="E433" s="5"/>
      <c r="F433" s="5"/>
      <c r="G433" s="418" t="s">
        <v>182</v>
      </c>
      <c r="H433" s="418"/>
      <c r="I433" s="418"/>
      <c r="J433" s="418"/>
      <c r="K433" s="15">
        <v>5.1100000000000003</v>
      </c>
    </row>
    <row r="434" spans="1:11" x14ac:dyDescent="0.3">
      <c r="A434" s="5"/>
      <c r="B434" s="5"/>
      <c r="C434" s="5"/>
      <c r="D434" s="5"/>
      <c r="E434" s="5"/>
      <c r="F434" s="5"/>
      <c r="G434" s="418" t="s">
        <v>68</v>
      </c>
      <c r="H434" s="418"/>
      <c r="I434" s="418"/>
      <c r="J434" s="418"/>
      <c r="K434" s="13">
        <v>5.1100000000000003</v>
      </c>
    </row>
    <row r="435" spans="1:11" x14ac:dyDescent="0.3">
      <c r="A435" s="5"/>
      <c r="B435" s="5"/>
      <c r="C435" s="5"/>
      <c r="D435" s="5"/>
      <c r="E435" s="5"/>
      <c r="F435" s="5"/>
      <c r="G435" s="418" t="s">
        <v>61</v>
      </c>
      <c r="H435" s="418"/>
      <c r="I435" s="418"/>
      <c r="J435" s="418"/>
      <c r="K435" s="13">
        <v>5.1100000000000003</v>
      </c>
    </row>
    <row r="436" spans="1:11" x14ac:dyDescent="0.3">
      <c r="A436" s="5"/>
      <c r="B436" s="5"/>
      <c r="C436" s="5"/>
      <c r="D436" s="5"/>
      <c r="E436" s="5"/>
      <c r="F436" s="5"/>
      <c r="G436" s="419"/>
      <c r="H436" s="419"/>
      <c r="I436" s="419"/>
      <c r="J436" s="419"/>
      <c r="K436" s="419"/>
    </row>
    <row r="437" spans="1:11" x14ac:dyDescent="0.3">
      <c r="A437" s="431" t="s">
        <v>499</v>
      </c>
      <c r="B437" s="431"/>
      <c r="C437" s="431"/>
      <c r="D437" s="431"/>
      <c r="E437" s="431"/>
      <c r="F437" s="431"/>
      <c r="G437" s="431"/>
      <c r="H437" s="431"/>
      <c r="I437" s="431"/>
      <c r="J437" s="431"/>
      <c r="K437" s="431"/>
    </row>
    <row r="438" spans="1:11" x14ac:dyDescent="0.3">
      <c r="A438" s="434" t="s">
        <v>151</v>
      </c>
      <c r="B438" s="434"/>
      <c r="C438" s="434"/>
      <c r="D438" s="435" t="s">
        <v>152</v>
      </c>
      <c r="E438" s="436" t="s">
        <v>153</v>
      </c>
      <c r="F438" s="436"/>
      <c r="G438" s="436" t="s">
        <v>154</v>
      </c>
      <c r="H438" s="436"/>
      <c r="I438" s="436"/>
      <c r="J438" s="436"/>
      <c r="K438" s="437" t="s">
        <v>155</v>
      </c>
    </row>
    <row r="439" spans="1:11" x14ac:dyDescent="0.3">
      <c r="A439" s="434"/>
      <c r="B439" s="434"/>
      <c r="C439" s="434"/>
      <c r="D439" s="435"/>
      <c r="E439" s="6" t="s">
        <v>156</v>
      </c>
      <c r="F439" s="6" t="s">
        <v>157</v>
      </c>
      <c r="G439" s="421" t="s">
        <v>156</v>
      </c>
      <c r="H439" s="421"/>
      <c r="I439" s="421" t="s">
        <v>157</v>
      </c>
      <c r="J439" s="421"/>
      <c r="K439" s="437"/>
    </row>
    <row r="440" spans="1:11" x14ac:dyDescent="0.3">
      <c r="A440" s="20" t="s">
        <v>497</v>
      </c>
      <c r="B440" s="422" t="s">
        <v>498</v>
      </c>
      <c r="C440" s="422"/>
      <c r="D440" s="22">
        <v>3</v>
      </c>
      <c r="E440" s="23">
        <v>0.86</v>
      </c>
      <c r="F440" s="23">
        <v>0.14000000000000001</v>
      </c>
      <c r="G440" s="394">
        <v>198.5898</v>
      </c>
      <c r="H440" s="394"/>
      <c r="I440" s="394">
        <v>64.083399999999997</v>
      </c>
      <c r="J440" s="394"/>
      <c r="K440" s="294">
        <v>539.27670000000001</v>
      </c>
    </row>
    <row r="441" spans="1:11" x14ac:dyDescent="0.3">
      <c r="A441" s="4"/>
      <c r="B441" s="4"/>
      <c r="C441" s="4"/>
      <c r="D441" s="4"/>
      <c r="E441" s="4"/>
      <c r="F441" s="4"/>
      <c r="G441" s="438" t="s">
        <v>170</v>
      </c>
      <c r="H441" s="438"/>
      <c r="I441" s="438"/>
      <c r="J441" s="438"/>
      <c r="K441" s="16">
        <v>539.27670000000001</v>
      </c>
    </row>
    <row r="442" spans="1:11" x14ac:dyDescent="0.3">
      <c r="A442" s="5"/>
      <c r="B442" s="5"/>
      <c r="C442" s="5"/>
      <c r="D442" s="5"/>
      <c r="E442" s="5"/>
      <c r="F442" s="5"/>
      <c r="G442" s="418" t="s">
        <v>178</v>
      </c>
      <c r="H442" s="418"/>
      <c r="I442" s="418"/>
      <c r="J442" s="418"/>
      <c r="K442" s="15">
        <v>539.27670000000001</v>
      </c>
    </row>
    <row r="443" spans="1:11" x14ac:dyDescent="0.3">
      <c r="A443" s="5"/>
      <c r="B443" s="5"/>
      <c r="C443" s="5"/>
      <c r="D443" s="5"/>
      <c r="E443" s="5"/>
      <c r="F443" s="5"/>
      <c r="G443" s="418" t="s">
        <v>179</v>
      </c>
      <c r="H443" s="418"/>
      <c r="I443" s="418"/>
      <c r="J443" s="418"/>
      <c r="K443" s="18">
        <v>457.16</v>
      </c>
    </row>
    <row r="444" spans="1:11" x14ac:dyDescent="0.3">
      <c r="A444" s="5"/>
      <c r="B444" s="5"/>
      <c r="C444" s="5"/>
      <c r="D444" s="5"/>
      <c r="E444" s="5"/>
      <c r="F444" s="5"/>
      <c r="G444" s="418" t="s">
        <v>180</v>
      </c>
      <c r="H444" s="418"/>
      <c r="I444" s="418"/>
      <c r="J444" s="418"/>
      <c r="K444" s="15">
        <v>1.18</v>
      </c>
    </row>
    <row r="445" spans="1:11" x14ac:dyDescent="0.3">
      <c r="A445" s="5"/>
      <c r="B445" s="5"/>
      <c r="C445" s="5"/>
      <c r="D445" s="5"/>
      <c r="E445" s="5"/>
      <c r="F445" s="5"/>
      <c r="G445" s="418" t="s">
        <v>182</v>
      </c>
      <c r="H445" s="418"/>
      <c r="I445" s="418"/>
      <c r="J445" s="418"/>
      <c r="K445" s="15">
        <v>1.18</v>
      </c>
    </row>
    <row r="446" spans="1:11" x14ac:dyDescent="0.3">
      <c r="A446" s="5"/>
      <c r="B446" s="5"/>
      <c r="C446" s="5"/>
      <c r="D446" s="5"/>
      <c r="E446" s="5"/>
      <c r="F446" s="5"/>
      <c r="G446" s="418" t="s">
        <v>68</v>
      </c>
      <c r="H446" s="418"/>
      <c r="I446" s="418"/>
      <c r="J446" s="418"/>
      <c r="K446" s="13">
        <v>1.18</v>
      </c>
    </row>
    <row r="447" spans="1:11" x14ac:dyDescent="0.3">
      <c r="A447" s="5"/>
      <c r="B447" s="5"/>
      <c r="C447" s="5"/>
      <c r="D447" s="5"/>
      <c r="E447" s="5"/>
      <c r="F447" s="5"/>
      <c r="G447" s="418" t="s">
        <v>61</v>
      </c>
      <c r="H447" s="418"/>
      <c r="I447" s="418"/>
      <c r="J447" s="418"/>
      <c r="K447" s="13">
        <v>1.18</v>
      </c>
    </row>
    <row r="448" spans="1:11" x14ac:dyDescent="0.3">
      <c r="A448" s="5"/>
      <c r="B448" s="5"/>
      <c r="C448" s="5"/>
      <c r="D448" s="5"/>
      <c r="E448" s="5"/>
      <c r="F448" s="5"/>
      <c r="G448" s="419"/>
      <c r="H448" s="419"/>
      <c r="I448" s="419"/>
      <c r="J448" s="419"/>
      <c r="K448" s="419"/>
    </row>
    <row r="449" spans="1:11" x14ac:dyDescent="0.3">
      <c r="A449" s="431" t="s">
        <v>500</v>
      </c>
      <c r="B449" s="431"/>
      <c r="C449" s="431"/>
      <c r="D449" s="431"/>
      <c r="E449" s="431"/>
      <c r="F449" s="431"/>
      <c r="G449" s="431"/>
      <c r="H449" s="431"/>
      <c r="I449" s="431"/>
      <c r="J449" s="431"/>
      <c r="K449" s="431"/>
    </row>
    <row r="450" spans="1:11" x14ac:dyDescent="0.3">
      <c r="A450" s="434" t="s">
        <v>151</v>
      </c>
      <c r="B450" s="434"/>
      <c r="C450" s="434"/>
      <c r="D450" s="435" t="s">
        <v>152</v>
      </c>
      <c r="E450" s="436" t="s">
        <v>153</v>
      </c>
      <c r="F450" s="436"/>
      <c r="G450" s="436" t="s">
        <v>154</v>
      </c>
      <c r="H450" s="436"/>
      <c r="I450" s="436"/>
      <c r="J450" s="436"/>
      <c r="K450" s="437" t="s">
        <v>155</v>
      </c>
    </row>
    <row r="451" spans="1:11" x14ac:dyDescent="0.3">
      <c r="A451" s="434"/>
      <c r="B451" s="434"/>
      <c r="C451" s="434"/>
      <c r="D451" s="435"/>
      <c r="E451" s="6" t="s">
        <v>156</v>
      </c>
      <c r="F451" s="6" t="s">
        <v>157</v>
      </c>
      <c r="G451" s="421" t="s">
        <v>156</v>
      </c>
      <c r="H451" s="421"/>
      <c r="I451" s="421" t="s">
        <v>157</v>
      </c>
      <c r="J451" s="421"/>
      <c r="K451" s="437"/>
    </row>
    <row r="452" spans="1:11" x14ac:dyDescent="0.3">
      <c r="A452" s="20" t="s">
        <v>497</v>
      </c>
      <c r="B452" s="422" t="s">
        <v>498</v>
      </c>
      <c r="C452" s="422"/>
      <c r="D452" s="22">
        <v>3</v>
      </c>
      <c r="E452" s="23">
        <v>0.84</v>
      </c>
      <c r="F452" s="23">
        <v>0.16</v>
      </c>
      <c r="G452" s="394">
        <v>198.5898</v>
      </c>
      <c r="H452" s="394"/>
      <c r="I452" s="394">
        <v>64.083399999999997</v>
      </c>
      <c r="J452" s="394"/>
      <c r="K452" s="294">
        <v>531.20630000000006</v>
      </c>
    </row>
    <row r="453" spans="1:11" x14ac:dyDescent="0.3">
      <c r="A453" s="4"/>
      <c r="B453" s="4"/>
      <c r="C453" s="4"/>
      <c r="D453" s="4"/>
      <c r="E453" s="4"/>
      <c r="F453" s="4"/>
      <c r="G453" s="438" t="s">
        <v>170</v>
      </c>
      <c r="H453" s="438"/>
      <c r="I453" s="438"/>
      <c r="J453" s="438"/>
      <c r="K453" s="16">
        <v>531.20630000000006</v>
      </c>
    </row>
    <row r="454" spans="1:11" x14ac:dyDescent="0.3">
      <c r="A454" s="5"/>
      <c r="B454" s="5"/>
      <c r="C454" s="5"/>
      <c r="D454" s="5"/>
      <c r="E454" s="5"/>
      <c r="F454" s="5"/>
      <c r="G454" s="418" t="s">
        <v>178</v>
      </c>
      <c r="H454" s="418"/>
      <c r="I454" s="418"/>
      <c r="J454" s="418"/>
      <c r="K454" s="15">
        <v>531.20630000000006</v>
      </c>
    </row>
    <row r="455" spans="1:11" x14ac:dyDescent="0.3">
      <c r="A455" s="5"/>
      <c r="B455" s="5"/>
      <c r="C455" s="5"/>
      <c r="D455" s="5"/>
      <c r="E455" s="5"/>
      <c r="F455" s="5"/>
      <c r="G455" s="418" t="s">
        <v>179</v>
      </c>
      <c r="H455" s="418"/>
      <c r="I455" s="418"/>
      <c r="J455" s="418"/>
      <c r="K455" s="18">
        <v>431.6</v>
      </c>
    </row>
    <row r="456" spans="1:11" x14ac:dyDescent="0.3">
      <c r="A456" s="5"/>
      <c r="B456" s="5"/>
      <c r="C456" s="5"/>
      <c r="D456" s="5"/>
      <c r="E456" s="5"/>
      <c r="F456" s="5"/>
      <c r="G456" s="418" t="s">
        <v>180</v>
      </c>
      <c r="H456" s="418"/>
      <c r="I456" s="418"/>
      <c r="J456" s="418"/>
      <c r="K456" s="15">
        <v>1.23</v>
      </c>
    </row>
    <row r="457" spans="1:11" x14ac:dyDescent="0.3">
      <c r="A457" s="5"/>
      <c r="B457" s="5"/>
      <c r="C457" s="5"/>
      <c r="D457" s="5"/>
      <c r="E457" s="5"/>
      <c r="F457" s="5"/>
      <c r="G457" s="418" t="s">
        <v>182</v>
      </c>
      <c r="H457" s="418"/>
      <c r="I457" s="418"/>
      <c r="J457" s="418"/>
      <c r="K457" s="15">
        <v>1.23</v>
      </c>
    </row>
    <row r="458" spans="1:11" x14ac:dyDescent="0.3">
      <c r="A458" s="5"/>
      <c r="B458" s="5"/>
      <c r="C458" s="5"/>
      <c r="D458" s="5"/>
      <c r="E458" s="5"/>
      <c r="F458" s="5"/>
      <c r="G458" s="418" t="s">
        <v>68</v>
      </c>
      <c r="H458" s="418"/>
      <c r="I458" s="418"/>
      <c r="J458" s="418"/>
      <c r="K458" s="13">
        <v>1.23</v>
      </c>
    </row>
    <row r="459" spans="1:11" x14ac:dyDescent="0.3">
      <c r="A459" s="5"/>
      <c r="B459" s="5"/>
      <c r="C459" s="5"/>
      <c r="D459" s="5"/>
      <c r="E459" s="5"/>
      <c r="F459" s="5"/>
      <c r="G459" s="418" t="s">
        <v>61</v>
      </c>
      <c r="H459" s="418"/>
      <c r="I459" s="418"/>
      <c r="J459" s="418"/>
      <c r="K459" s="13">
        <v>1.23</v>
      </c>
    </row>
    <row r="460" spans="1:11" x14ac:dyDescent="0.3">
      <c r="A460" s="5"/>
      <c r="B460" s="5"/>
      <c r="C460" s="5"/>
      <c r="D460" s="5"/>
      <c r="E460" s="5"/>
      <c r="F460" s="5"/>
      <c r="G460" s="419"/>
      <c r="H460" s="419"/>
      <c r="I460" s="419"/>
      <c r="J460" s="419"/>
      <c r="K460" s="419"/>
    </row>
    <row r="461" spans="1:11" x14ac:dyDescent="0.3">
      <c r="A461" s="431" t="s">
        <v>501</v>
      </c>
      <c r="B461" s="431"/>
      <c r="C461" s="431"/>
      <c r="D461" s="431"/>
      <c r="E461" s="431"/>
      <c r="F461" s="431"/>
      <c r="G461" s="431"/>
      <c r="H461" s="431"/>
      <c r="I461" s="431"/>
      <c r="J461" s="431"/>
      <c r="K461" s="431"/>
    </row>
    <row r="462" spans="1:11" x14ac:dyDescent="0.3">
      <c r="A462" s="434" t="s">
        <v>151</v>
      </c>
      <c r="B462" s="434"/>
      <c r="C462" s="434"/>
      <c r="D462" s="435" t="s">
        <v>152</v>
      </c>
      <c r="E462" s="436" t="s">
        <v>153</v>
      </c>
      <c r="F462" s="436"/>
      <c r="G462" s="436" t="s">
        <v>154</v>
      </c>
      <c r="H462" s="436"/>
      <c r="I462" s="436"/>
      <c r="J462" s="436"/>
      <c r="K462" s="437" t="s">
        <v>155</v>
      </c>
    </row>
    <row r="463" spans="1:11" x14ac:dyDescent="0.3">
      <c r="A463" s="434"/>
      <c r="B463" s="434"/>
      <c r="C463" s="434"/>
      <c r="D463" s="435"/>
      <c r="E463" s="6" t="s">
        <v>156</v>
      </c>
      <c r="F463" s="6" t="s">
        <v>157</v>
      </c>
      <c r="G463" s="421" t="s">
        <v>156</v>
      </c>
      <c r="H463" s="421"/>
      <c r="I463" s="421" t="s">
        <v>157</v>
      </c>
      <c r="J463" s="421"/>
      <c r="K463" s="437"/>
    </row>
    <row r="464" spans="1:11" x14ac:dyDescent="0.3">
      <c r="A464" s="20" t="s">
        <v>502</v>
      </c>
      <c r="B464" s="422" t="s">
        <v>503</v>
      </c>
      <c r="C464" s="422"/>
      <c r="D464" s="22">
        <v>7</v>
      </c>
      <c r="E464" s="23">
        <v>0.99</v>
      </c>
      <c r="F464" s="23">
        <v>0.01</v>
      </c>
      <c r="G464" s="394">
        <v>129.78190000000001</v>
      </c>
      <c r="H464" s="394"/>
      <c r="I464" s="394">
        <v>52.258899999999997</v>
      </c>
      <c r="J464" s="394"/>
      <c r="K464" s="294">
        <v>903.04660000000001</v>
      </c>
    </row>
    <row r="465" spans="1:11" x14ac:dyDescent="0.3">
      <c r="A465" s="4"/>
      <c r="B465" s="4"/>
      <c r="C465" s="4"/>
      <c r="D465" s="4"/>
      <c r="E465" s="4"/>
      <c r="F465" s="4"/>
      <c r="G465" s="438" t="s">
        <v>170</v>
      </c>
      <c r="H465" s="438"/>
      <c r="I465" s="438"/>
      <c r="J465" s="438"/>
      <c r="K465" s="16">
        <v>903.04660000000001</v>
      </c>
    </row>
    <row r="466" spans="1:11" x14ac:dyDescent="0.3">
      <c r="A466" s="5"/>
      <c r="B466" s="5"/>
      <c r="C466" s="5"/>
      <c r="D466" s="5"/>
      <c r="E466" s="5"/>
      <c r="F466" s="5"/>
      <c r="G466" s="418" t="s">
        <v>178</v>
      </c>
      <c r="H466" s="418"/>
      <c r="I466" s="418"/>
      <c r="J466" s="418"/>
      <c r="K466" s="15">
        <v>903.04660000000001</v>
      </c>
    </row>
    <row r="467" spans="1:11" x14ac:dyDescent="0.3">
      <c r="A467" s="5"/>
      <c r="B467" s="5"/>
      <c r="C467" s="5"/>
      <c r="D467" s="5"/>
      <c r="E467" s="5"/>
      <c r="F467" s="5"/>
      <c r="G467" s="418" t="s">
        <v>179</v>
      </c>
      <c r="H467" s="418"/>
      <c r="I467" s="418"/>
      <c r="J467" s="418"/>
      <c r="K467" s="18">
        <v>231.27</v>
      </c>
    </row>
    <row r="468" spans="1:11" x14ac:dyDescent="0.3">
      <c r="A468" s="5"/>
      <c r="B468" s="5"/>
      <c r="C468" s="5"/>
      <c r="D468" s="5"/>
      <c r="E468" s="5"/>
      <c r="F468" s="5"/>
      <c r="G468" s="418" t="s">
        <v>180</v>
      </c>
      <c r="H468" s="418"/>
      <c r="I468" s="418"/>
      <c r="J468" s="418"/>
      <c r="K468" s="15">
        <v>3.9</v>
      </c>
    </row>
    <row r="469" spans="1:11" x14ac:dyDescent="0.3">
      <c r="A469" s="5"/>
      <c r="B469" s="5"/>
      <c r="C469" s="5"/>
      <c r="D469" s="5"/>
      <c r="E469" s="5"/>
      <c r="F469" s="5"/>
      <c r="G469" s="418" t="s">
        <v>182</v>
      </c>
      <c r="H469" s="418"/>
      <c r="I469" s="418"/>
      <c r="J469" s="418"/>
      <c r="K469" s="15">
        <v>3.9</v>
      </c>
    </row>
    <row r="470" spans="1:11" x14ac:dyDescent="0.3">
      <c r="A470" s="5"/>
      <c r="B470" s="5"/>
      <c r="C470" s="5"/>
      <c r="D470" s="5"/>
      <c r="E470" s="5"/>
      <c r="F470" s="5"/>
      <c r="G470" s="418" t="s">
        <v>68</v>
      </c>
      <c r="H470" s="418"/>
      <c r="I470" s="418"/>
      <c r="J470" s="418"/>
      <c r="K470" s="13">
        <v>3.9</v>
      </c>
    </row>
    <row r="471" spans="1:11" x14ac:dyDescent="0.3">
      <c r="A471" s="5"/>
      <c r="B471" s="5"/>
      <c r="C471" s="5"/>
      <c r="D471" s="5"/>
      <c r="E471" s="5"/>
      <c r="F471" s="5"/>
      <c r="G471" s="418" t="s">
        <v>61</v>
      </c>
      <c r="H471" s="418"/>
      <c r="I471" s="418"/>
      <c r="J471" s="418"/>
      <c r="K471" s="13">
        <v>3.9</v>
      </c>
    </row>
    <row r="472" spans="1:11" x14ac:dyDescent="0.3">
      <c r="A472" s="5"/>
      <c r="B472" s="5"/>
      <c r="C472" s="5"/>
      <c r="D472" s="5"/>
      <c r="E472" s="5"/>
      <c r="F472" s="5"/>
      <c r="G472" s="419"/>
      <c r="H472" s="419"/>
      <c r="I472" s="419"/>
      <c r="J472" s="419"/>
      <c r="K472" s="419"/>
    </row>
    <row r="473" spans="1:11" x14ac:dyDescent="0.3">
      <c r="A473" s="431" t="s">
        <v>504</v>
      </c>
      <c r="B473" s="431"/>
      <c r="C473" s="431"/>
      <c r="D473" s="431"/>
      <c r="E473" s="431"/>
      <c r="F473" s="431"/>
      <c r="G473" s="431"/>
      <c r="H473" s="431"/>
      <c r="I473" s="431"/>
      <c r="J473" s="431"/>
      <c r="K473" s="431"/>
    </row>
    <row r="474" spans="1:11" x14ac:dyDescent="0.3">
      <c r="A474" s="434" t="s">
        <v>151</v>
      </c>
      <c r="B474" s="434"/>
      <c r="C474" s="434"/>
      <c r="D474" s="435" t="s">
        <v>152</v>
      </c>
      <c r="E474" s="436" t="s">
        <v>153</v>
      </c>
      <c r="F474" s="436"/>
      <c r="G474" s="436" t="s">
        <v>154</v>
      </c>
      <c r="H474" s="436"/>
      <c r="I474" s="436"/>
      <c r="J474" s="436"/>
      <c r="K474" s="437" t="s">
        <v>155</v>
      </c>
    </row>
    <row r="475" spans="1:11" x14ac:dyDescent="0.3">
      <c r="A475" s="434"/>
      <c r="B475" s="434"/>
      <c r="C475" s="434"/>
      <c r="D475" s="435"/>
      <c r="E475" s="6" t="s">
        <v>156</v>
      </c>
      <c r="F475" s="6" t="s">
        <v>157</v>
      </c>
      <c r="G475" s="421" t="s">
        <v>156</v>
      </c>
      <c r="H475" s="421"/>
      <c r="I475" s="421" t="s">
        <v>157</v>
      </c>
      <c r="J475" s="421"/>
      <c r="K475" s="437"/>
    </row>
    <row r="476" spans="1:11" x14ac:dyDescent="0.3">
      <c r="A476" s="20" t="s">
        <v>505</v>
      </c>
      <c r="B476" s="422" t="s">
        <v>506</v>
      </c>
      <c r="C476" s="422"/>
      <c r="D476" s="22">
        <v>2</v>
      </c>
      <c r="E476" s="23">
        <v>0.53</v>
      </c>
      <c r="F476" s="23">
        <v>0.47</v>
      </c>
      <c r="G476" s="394">
        <v>184.57509999999999</v>
      </c>
      <c r="H476" s="394"/>
      <c r="I476" s="394">
        <v>56.988199999999999</v>
      </c>
      <c r="J476" s="394"/>
      <c r="K476" s="294">
        <v>249.21850000000001</v>
      </c>
    </row>
    <row r="477" spans="1:11" x14ac:dyDescent="0.3">
      <c r="A477" s="20" t="s">
        <v>244</v>
      </c>
      <c r="B477" s="422" t="s">
        <v>245</v>
      </c>
      <c r="C477" s="422"/>
      <c r="D477" s="22">
        <v>1</v>
      </c>
      <c r="E477" s="23">
        <v>1</v>
      </c>
      <c r="F477" s="23">
        <v>0</v>
      </c>
      <c r="G477" s="394">
        <v>213.57679999999999</v>
      </c>
      <c r="H477" s="394"/>
      <c r="I477" s="394">
        <v>83.532600000000002</v>
      </c>
      <c r="J477" s="394"/>
      <c r="K477" s="294">
        <v>213.57679999999999</v>
      </c>
    </row>
    <row r="478" spans="1:11" x14ac:dyDescent="0.3">
      <c r="A478" s="4"/>
      <c r="B478" s="4"/>
      <c r="C478" s="4"/>
      <c r="D478" s="4"/>
      <c r="E478" s="4"/>
      <c r="F478" s="4"/>
      <c r="G478" s="438" t="s">
        <v>170</v>
      </c>
      <c r="H478" s="438"/>
      <c r="I478" s="438"/>
      <c r="J478" s="438"/>
      <c r="K478" s="16">
        <v>462.7953</v>
      </c>
    </row>
    <row r="479" spans="1:11" x14ac:dyDescent="0.3">
      <c r="A479" s="439" t="s">
        <v>171</v>
      </c>
      <c r="B479" s="439"/>
      <c r="C479" s="439"/>
      <c r="D479" s="439"/>
      <c r="E479" s="439"/>
      <c r="F479" s="7" t="s">
        <v>14</v>
      </c>
      <c r="G479" s="436" t="s">
        <v>172</v>
      </c>
      <c r="H479" s="436"/>
      <c r="I479" s="436" t="s">
        <v>173</v>
      </c>
      <c r="J479" s="436"/>
      <c r="K479" s="14" t="s">
        <v>155</v>
      </c>
    </row>
    <row r="480" spans="1:11" x14ac:dyDescent="0.3">
      <c r="A480" s="20" t="s">
        <v>174</v>
      </c>
      <c r="B480" s="440" t="s">
        <v>175</v>
      </c>
      <c r="C480" s="440"/>
      <c r="D480" s="440"/>
      <c r="E480" s="440"/>
      <c r="F480" s="20" t="s">
        <v>176</v>
      </c>
      <c r="G480" s="441">
        <v>1.3556939299999999</v>
      </c>
      <c r="H480" s="441"/>
      <c r="I480" s="445">
        <v>20.660399999999999</v>
      </c>
      <c r="J480" s="445"/>
      <c r="K480" s="21">
        <v>28</v>
      </c>
    </row>
    <row r="481" spans="1:11" x14ac:dyDescent="0.3">
      <c r="A481" s="4"/>
      <c r="B481" s="4"/>
      <c r="C481" s="4"/>
      <c r="D481" s="4"/>
      <c r="E481" s="4"/>
      <c r="F481" s="4"/>
      <c r="G481" s="438" t="s">
        <v>177</v>
      </c>
      <c r="H481" s="438"/>
      <c r="I481" s="438"/>
      <c r="J481" s="438"/>
      <c r="K481" s="17">
        <v>28</v>
      </c>
    </row>
    <row r="482" spans="1:11" x14ac:dyDescent="0.3">
      <c r="A482" s="5"/>
      <c r="B482" s="5"/>
      <c r="C482" s="5"/>
      <c r="D482" s="5"/>
      <c r="E482" s="5"/>
      <c r="F482" s="5"/>
      <c r="G482" s="418" t="s">
        <v>178</v>
      </c>
      <c r="H482" s="418"/>
      <c r="I482" s="418"/>
      <c r="J482" s="418"/>
      <c r="K482" s="15">
        <v>490.7953</v>
      </c>
    </row>
    <row r="483" spans="1:11" x14ac:dyDescent="0.3">
      <c r="A483" s="5"/>
      <c r="B483" s="5"/>
      <c r="C483" s="5"/>
      <c r="D483" s="5"/>
      <c r="E483" s="5"/>
      <c r="F483" s="5"/>
      <c r="G483" s="418" t="s">
        <v>179</v>
      </c>
      <c r="H483" s="418"/>
      <c r="I483" s="418"/>
      <c r="J483" s="418"/>
      <c r="K483" s="18">
        <v>21.37</v>
      </c>
    </row>
    <row r="484" spans="1:11" x14ac:dyDescent="0.3">
      <c r="A484" s="5"/>
      <c r="B484" s="5"/>
      <c r="C484" s="5"/>
      <c r="D484" s="5"/>
      <c r="E484" s="5"/>
      <c r="F484" s="5"/>
      <c r="G484" s="418" t="s">
        <v>180</v>
      </c>
      <c r="H484" s="418"/>
      <c r="I484" s="418"/>
      <c r="J484" s="418"/>
      <c r="K484" s="15">
        <v>22.97</v>
      </c>
    </row>
    <row r="485" spans="1:11" x14ac:dyDescent="0.3">
      <c r="A485" s="5"/>
      <c r="B485" s="5"/>
      <c r="C485" s="5"/>
      <c r="D485" s="5"/>
      <c r="E485" s="5"/>
      <c r="F485" s="5"/>
      <c r="G485" s="418" t="s">
        <v>182</v>
      </c>
      <c r="H485" s="418"/>
      <c r="I485" s="418"/>
      <c r="J485" s="418"/>
      <c r="K485" s="15">
        <v>22.97</v>
      </c>
    </row>
    <row r="486" spans="1:11" x14ac:dyDescent="0.3">
      <c r="A486" s="5"/>
      <c r="B486" s="5"/>
      <c r="C486" s="5"/>
      <c r="D486" s="5"/>
      <c r="E486" s="5"/>
      <c r="F486" s="5"/>
      <c r="G486" s="418" t="s">
        <v>68</v>
      </c>
      <c r="H486" s="418"/>
      <c r="I486" s="418"/>
      <c r="J486" s="418"/>
      <c r="K486" s="13">
        <v>22.97</v>
      </c>
    </row>
    <row r="487" spans="1:11" x14ac:dyDescent="0.3">
      <c r="A487" s="5"/>
      <c r="B487" s="5"/>
      <c r="C487" s="5"/>
      <c r="D487" s="5"/>
      <c r="E487" s="5"/>
      <c r="F487" s="5"/>
      <c r="G487" s="418" t="s">
        <v>61</v>
      </c>
      <c r="H487" s="418"/>
      <c r="I487" s="418"/>
      <c r="J487" s="418"/>
      <c r="K487" s="13">
        <v>22.97</v>
      </c>
    </row>
    <row r="488" spans="1:11" x14ac:dyDescent="0.3">
      <c r="A488" s="5"/>
      <c r="B488" s="5"/>
      <c r="C488" s="5"/>
      <c r="D488" s="5"/>
      <c r="E488" s="5"/>
      <c r="F488" s="5"/>
      <c r="G488" s="419"/>
      <c r="H488" s="419"/>
      <c r="I488" s="419"/>
      <c r="J488" s="419"/>
      <c r="K488" s="419"/>
    </row>
    <row r="489" spans="1:11" x14ac:dyDescent="0.3">
      <c r="A489" s="431" t="s">
        <v>507</v>
      </c>
      <c r="B489" s="431"/>
      <c r="C489" s="431"/>
      <c r="D489" s="431"/>
      <c r="E489" s="431"/>
      <c r="F489" s="431"/>
      <c r="G489" s="431"/>
      <c r="H489" s="431"/>
      <c r="I489" s="431"/>
      <c r="J489" s="431"/>
      <c r="K489" s="431"/>
    </row>
    <row r="490" spans="1:11" x14ac:dyDescent="0.3">
      <c r="A490" s="434" t="s">
        <v>151</v>
      </c>
      <c r="B490" s="434"/>
      <c r="C490" s="434"/>
      <c r="D490" s="435" t="s">
        <v>152</v>
      </c>
      <c r="E490" s="436" t="s">
        <v>153</v>
      </c>
      <c r="F490" s="436"/>
      <c r="G490" s="436" t="s">
        <v>154</v>
      </c>
      <c r="H490" s="436"/>
      <c r="I490" s="436"/>
      <c r="J490" s="436"/>
      <c r="K490" s="437" t="s">
        <v>155</v>
      </c>
    </row>
    <row r="491" spans="1:11" x14ac:dyDescent="0.3">
      <c r="A491" s="434"/>
      <c r="B491" s="434"/>
      <c r="C491" s="434"/>
      <c r="D491" s="435"/>
      <c r="E491" s="6" t="s">
        <v>156</v>
      </c>
      <c r="F491" s="6" t="s">
        <v>157</v>
      </c>
      <c r="G491" s="421" t="s">
        <v>156</v>
      </c>
      <c r="H491" s="421"/>
      <c r="I491" s="421" t="s">
        <v>157</v>
      </c>
      <c r="J491" s="421"/>
      <c r="K491" s="437"/>
    </row>
    <row r="492" spans="1:11" x14ac:dyDescent="0.3">
      <c r="A492" s="20" t="s">
        <v>505</v>
      </c>
      <c r="B492" s="422" t="s">
        <v>506</v>
      </c>
      <c r="C492" s="422"/>
      <c r="D492" s="22">
        <v>1</v>
      </c>
      <c r="E492" s="23">
        <v>1</v>
      </c>
      <c r="F492" s="23">
        <v>0</v>
      </c>
      <c r="G492" s="446">
        <v>184.57509999999999</v>
      </c>
      <c r="H492" s="446"/>
      <c r="I492" s="446">
        <v>56.988199999999999</v>
      </c>
      <c r="J492" s="446"/>
      <c r="K492" s="317">
        <v>184.57509999999999</v>
      </c>
    </row>
    <row r="493" spans="1:11" x14ac:dyDescent="0.3">
      <c r="A493" s="4"/>
      <c r="B493" s="4"/>
      <c r="C493" s="4"/>
      <c r="D493" s="4"/>
      <c r="E493" s="4"/>
      <c r="F493" s="4"/>
      <c r="G493" s="438" t="s">
        <v>170</v>
      </c>
      <c r="H493" s="438"/>
      <c r="I493" s="438"/>
      <c r="J493" s="438"/>
      <c r="K493" s="16">
        <v>184.57509999999999</v>
      </c>
    </row>
    <row r="494" spans="1:11" x14ac:dyDescent="0.3">
      <c r="A494" s="439" t="s">
        <v>171</v>
      </c>
      <c r="B494" s="439"/>
      <c r="C494" s="439"/>
      <c r="D494" s="439"/>
      <c r="E494" s="439"/>
      <c r="F494" s="7" t="s">
        <v>14</v>
      </c>
      <c r="G494" s="436" t="s">
        <v>172</v>
      </c>
      <c r="H494" s="436"/>
      <c r="I494" s="436" t="s">
        <v>173</v>
      </c>
      <c r="J494" s="436"/>
      <c r="K494" s="14" t="s">
        <v>155</v>
      </c>
    </row>
    <row r="495" spans="1:11" x14ac:dyDescent="0.3">
      <c r="A495" s="20" t="s">
        <v>174</v>
      </c>
      <c r="B495" s="440" t="s">
        <v>175</v>
      </c>
      <c r="C495" s="440"/>
      <c r="D495" s="440"/>
      <c r="E495" s="440"/>
      <c r="F495" s="20" t="s">
        <v>176</v>
      </c>
      <c r="G495" s="441">
        <v>4.0670817899999996</v>
      </c>
      <c r="H495" s="441"/>
      <c r="I495" s="445">
        <v>20.660399999999999</v>
      </c>
      <c r="J495" s="445"/>
      <c r="K495" s="21">
        <v>84.02</v>
      </c>
    </row>
    <row r="496" spans="1:11" x14ac:dyDescent="0.3">
      <c r="A496" s="4"/>
      <c r="B496" s="4"/>
      <c r="C496" s="4"/>
      <c r="D496" s="4"/>
      <c r="E496" s="4"/>
      <c r="F496" s="4"/>
      <c r="G496" s="438" t="s">
        <v>177</v>
      </c>
      <c r="H496" s="438"/>
      <c r="I496" s="438"/>
      <c r="J496" s="438"/>
      <c r="K496" s="17">
        <v>84.02</v>
      </c>
    </row>
    <row r="497" spans="1:11" x14ac:dyDescent="0.3">
      <c r="A497" s="5"/>
      <c r="B497" s="5"/>
      <c r="C497" s="5"/>
      <c r="D497" s="5"/>
      <c r="E497" s="5"/>
      <c r="F497" s="5"/>
      <c r="G497" s="418" t="s">
        <v>178</v>
      </c>
      <c r="H497" s="418"/>
      <c r="I497" s="418"/>
      <c r="J497" s="418"/>
      <c r="K497" s="15">
        <v>268.5951</v>
      </c>
    </row>
    <row r="498" spans="1:11" x14ac:dyDescent="0.3">
      <c r="A498" s="5"/>
      <c r="B498" s="5"/>
      <c r="C498" s="5"/>
      <c r="D498" s="5"/>
      <c r="E498" s="5"/>
      <c r="F498" s="5"/>
      <c r="G498" s="418" t="s">
        <v>179</v>
      </c>
      <c r="H498" s="418"/>
      <c r="I498" s="418"/>
      <c r="J498" s="418"/>
      <c r="K498" s="18">
        <v>11.84</v>
      </c>
    </row>
    <row r="499" spans="1:11" x14ac:dyDescent="0.3">
      <c r="A499" s="5"/>
      <c r="B499" s="5"/>
      <c r="C499" s="5"/>
      <c r="D499" s="5"/>
      <c r="E499" s="5"/>
      <c r="F499" s="5"/>
      <c r="G499" s="418" t="s">
        <v>180</v>
      </c>
      <c r="H499" s="418"/>
      <c r="I499" s="418"/>
      <c r="J499" s="418"/>
      <c r="K499" s="15">
        <v>22.69</v>
      </c>
    </row>
    <row r="500" spans="1:11" x14ac:dyDescent="0.3">
      <c r="A500" s="5"/>
      <c r="B500" s="5"/>
      <c r="C500" s="5"/>
      <c r="D500" s="5"/>
      <c r="E500" s="5"/>
      <c r="F500" s="5"/>
      <c r="G500" s="418" t="s">
        <v>182</v>
      </c>
      <c r="H500" s="418"/>
      <c r="I500" s="418"/>
      <c r="J500" s="418"/>
      <c r="K500" s="15">
        <v>22.69</v>
      </c>
    </row>
    <row r="501" spans="1:11" x14ac:dyDescent="0.3">
      <c r="A501" s="5"/>
      <c r="B501" s="5"/>
      <c r="C501" s="5"/>
      <c r="D501" s="5"/>
      <c r="E501" s="5"/>
      <c r="F501" s="5"/>
      <c r="G501" s="418" t="s">
        <v>68</v>
      </c>
      <c r="H501" s="418"/>
      <c r="I501" s="418"/>
      <c r="J501" s="418"/>
      <c r="K501" s="13">
        <v>22.69</v>
      </c>
    </row>
    <row r="502" spans="1:11" x14ac:dyDescent="0.3">
      <c r="A502" s="5"/>
      <c r="B502" s="5"/>
      <c r="C502" s="5"/>
      <c r="D502" s="5"/>
      <c r="E502" s="5"/>
      <c r="F502" s="5"/>
      <c r="G502" s="418" t="s">
        <v>61</v>
      </c>
      <c r="H502" s="418"/>
      <c r="I502" s="418"/>
      <c r="J502" s="418"/>
      <c r="K502" s="13">
        <v>22.69</v>
      </c>
    </row>
    <row r="503" spans="1:11" x14ac:dyDescent="0.3">
      <c r="A503" s="5"/>
      <c r="B503" s="5"/>
      <c r="C503" s="5"/>
      <c r="D503" s="5"/>
      <c r="E503" s="5"/>
      <c r="F503" s="5"/>
      <c r="G503" s="419"/>
      <c r="H503" s="419"/>
      <c r="I503" s="419"/>
      <c r="J503" s="419"/>
      <c r="K503" s="419"/>
    </row>
    <row r="504" spans="1:11" x14ac:dyDescent="0.3">
      <c r="A504" s="431" t="s">
        <v>508</v>
      </c>
      <c r="B504" s="431"/>
      <c r="C504" s="431"/>
      <c r="D504" s="431"/>
      <c r="E504" s="431"/>
      <c r="F504" s="431"/>
      <c r="G504" s="431"/>
      <c r="H504" s="431"/>
      <c r="I504" s="431"/>
      <c r="J504" s="431"/>
      <c r="K504" s="431"/>
    </row>
    <row r="505" spans="1:11" x14ac:dyDescent="0.3">
      <c r="A505" s="434" t="s">
        <v>151</v>
      </c>
      <c r="B505" s="434"/>
      <c r="C505" s="434"/>
      <c r="D505" s="435" t="s">
        <v>152</v>
      </c>
      <c r="E505" s="436" t="s">
        <v>153</v>
      </c>
      <c r="F505" s="436"/>
      <c r="G505" s="436" t="s">
        <v>154</v>
      </c>
      <c r="H505" s="436"/>
      <c r="I505" s="436"/>
      <c r="J505" s="436"/>
      <c r="K505" s="437" t="s">
        <v>155</v>
      </c>
    </row>
    <row r="506" spans="1:11" x14ac:dyDescent="0.3">
      <c r="A506" s="434"/>
      <c r="B506" s="434"/>
      <c r="C506" s="434"/>
      <c r="D506" s="435"/>
      <c r="E506" s="6" t="s">
        <v>156</v>
      </c>
      <c r="F506" s="6" t="s">
        <v>157</v>
      </c>
      <c r="G506" s="421" t="s">
        <v>156</v>
      </c>
      <c r="H506" s="421"/>
      <c r="I506" s="421" t="s">
        <v>157</v>
      </c>
      <c r="J506" s="421"/>
      <c r="K506" s="437"/>
    </row>
    <row r="507" spans="1:11" x14ac:dyDescent="0.3">
      <c r="A507" s="20" t="s">
        <v>509</v>
      </c>
      <c r="B507" s="422" t="s">
        <v>510</v>
      </c>
      <c r="C507" s="422"/>
      <c r="D507" s="22">
        <v>1</v>
      </c>
      <c r="E507" s="23">
        <v>1</v>
      </c>
      <c r="F507" s="23">
        <v>0</v>
      </c>
      <c r="G507" s="394">
        <v>0.86990000000000001</v>
      </c>
      <c r="H507" s="394"/>
      <c r="I507" s="394">
        <v>0.58440000000000003</v>
      </c>
      <c r="J507" s="394"/>
      <c r="K507" s="295">
        <v>0.86990000000000001</v>
      </c>
    </row>
    <row r="508" spans="1:11" x14ac:dyDescent="0.3">
      <c r="A508" s="20" t="s">
        <v>336</v>
      </c>
      <c r="B508" s="422" t="s">
        <v>337</v>
      </c>
      <c r="C508" s="422"/>
      <c r="D508" s="22">
        <v>1</v>
      </c>
      <c r="E508" s="23">
        <v>1</v>
      </c>
      <c r="F508" s="23">
        <v>0</v>
      </c>
      <c r="G508" s="394">
        <v>34.241799999999998</v>
      </c>
      <c r="H508" s="394"/>
      <c r="I508" s="394">
        <v>20.718499999999999</v>
      </c>
      <c r="J508" s="394"/>
      <c r="K508" s="295">
        <v>34.241799999999998</v>
      </c>
    </row>
    <row r="509" spans="1:11" x14ac:dyDescent="0.3">
      <c r="A509" s="20" t="s">
        <v>338</v>
      </c>
      <c r="B509" s="422" t="s">
        <v>339</v>
      </c>
      <c r="C509" s="422"/>
      <c r="D509" s="22">
        <v>4</v>
      </c>
      <c r="E509" s="23">
        <v>0.9</v>
      </c>
      <c r="F509" s="23">
        <v>0.1</v>
      </c>
      <c r="G509" s="394">
        <v>0.50280000000000002</v>
      </c>
      <c r="H509" s="394"/>
      <c r="I509" s="394">
        <v>0.34179999999999999</v>
      </c>
      <c r="J509" s="394"/>
      <c r="K509" s="295">
        <v>1.9468000000000001</v>
      </c>
    </row>
    <row r="510" spans="1:11" x14ac:dyDescent="0.3">
      <c r="A510" s="20" t="s">
        <v>340</v>
      </c>
      <c r="B510" s="422" t="s">
        <v>341</v>
      </c>
      <c r="C510" s="422"/>
      <c r="D510" s="22">
        <v>3</v>
      </c>
      <c r="E510" s="23">
        <v>0.41</v>
      </c>
      <c r="F510" s="23">
        <v>0.59</v>
      </c>
      <c r="G510" s="394">
        <v>1.0722</v>
      </c>
      <c r="H510" s="394"/>
      <c r="I510" s="394">
        <v>0.72889999999999999</v>
      </c>
      <c r="J510" s="394"/>
      <c r="K510" s="295">
        <v>2.6089000000000002</v>
      </c>
    </row>
    <row r="511" spans="1:11" x14ac:dyDescent="0.3">
      <c r="A511" s="4"/>
      <c r="B511" s="4"/>
      <c r="C511" s="4"/>
      <c r="D511" s="4"/>
      <c r="E511" s="4"/>
      <c r="F511" s="4"/>
      <c r="G511" s="438" t="s">
        <v>170</v>
      </c>
      <c r="H511" s="438"/>
      <c r="I511" s="438"/>
      <c r="J511" s="438"/>
      <c r="K511" s="289">
        <v>39.667400000000001</v>
      </c>
    </row>
    <row r="512" spans="1:11" x14ac:dyDescent="0.3">
      <c r="A512" s="439" t="s">
        <v>171</v>
      </c>
      <c r="B512" s="439"/>
      <c r="C512" s="439"/>
      <c r="D512" s="439"/>
      <c r="E512" s="439"/>
      <c r="F512" s="7" t="s">
        <v>14</v>
      </c>
      <c r="G512" s="436" t="s">
        <v>172</v>
      </c>
      <c r="H512" s="436"/>
      <c r="I512" s="436" t="s">
        <v>173</v>
      </c>
      <c r="J512" s="436"/>
      <c r="K512" s="14" t="s">
        <v>155</v>
      </c>
    </row>
    <row r="513" spans="1:11" x14ac:dyDescent="0.3">
      <c r="A513" s="20" t="s">
        <v>246</v>
      </c>
      <c r="B513" s="440" t="s">
        <v>247</v>
      </c>
      <c r="C513" s="440"/>
      <c r="D513" s="440"/>
      <c r="E513" s="440"/>
      <c r="F513" s="20" t="s">
        <v>176</v>
      </c>
      <c r="G513" s="441">
        <v>0.67784696499999997</v>
      </c>
      <c r="H513" s="441"/>
      <c r="I513" s="445">
        <v>26.922000000000001</v>
      </c>
      <c r="J513" s="445"/>
      <c r="K513" s="288">
        <v>18.248899999999999</v>
      </c>
    </row>
    <row r="514" spans="1:11" x14ac:dyDescent="0.3">
      <c r="A514" s="20" t="s">
        <v>174</v>
      </c>
      <c r="B514" s="440" t="s">
        <v>175</v>
      </c>
      <c r="C514" s="440"/>
      <c r="D514" s="440"/>
      <c r="E514" s="440"/>
      <c r="F514" s="20" t="s">
        <v>176</v>
      </c>
      <c r="G514" s="441">
        <v>6.1006226849999994</v>
      </c>
      <c r="H514" s="441"/>
      <c r="I514" s="445">
        <v>20.660399999999999</v>
      </c>
      <c r="J514" s="445"/>
      <c r="K514" s="288">
        <v>126.04130000000001</v>
      </c>
    </row>
    <row r="515" spans="1:11" x14ac:dyDescent="0.3">
      <c r="A515" s="4"/>
      <c r="B515" s="4"/>
      <c r="C515" s="4"/>
      <c r="D515" s="4"/>
      <c r="E515" s="4"/>
      <c r="F515" s="4"/>
      <c r="G515" s="438" t="s">
        <v>177</v>
      </c>
      <c r="H515" s="438"/>
      <c r="I515" s="438"/>
      <c r="J515" s="438"/>
      <c r="K515" s="290">
        <v>144.2902</v>
      </c>
    </row>
    <row r="516" spans="1:11" x14ac:dyDescent="0.3">
      <c r="A516" s="5"/>
      <c r="B516" s="5"/>
      <c r="C516" s="5"/>
      <c r="D516" s="5"/>
      <c r="E516" s="5"/>
      <c r="F516" s="5"/>
      <c r="G516" s="418" t="s">
        <v>178</v>
      </c>
      <c r="H516" s="418"/>
      <c r="I516" s="418"/>
      <c r="J516" s="418"/>
      <c r="K516" s="291">
        <v>183.95760000000001</v>
      </c>
    </row>
    <row r="517" spans="1:11" x14ac:dyDescent="0.3">
      <c r="A517" s="5"/>
      <c r="B517" s="5"/>
      <c r="C517" s="5"/>
      <c r="D517" s="5"/>
      <c r="E517" s="5"/>
      <c r="F517" s="5"/>
      <c r="G517" s="418" t="s">
        <v>179</v>
      </c>
      <c r="H517" s="418"/>
      <c r="I517" s="418"/>
      <c r="J517" s="418"/>
      <c r="K517" s="292">
        <v>3.9289900000000002</v>
      </c>
    </row>
    <row r="518" spans="1:11" x14ac:dyDescent="0.3">
      <c r="A518" s="5"/>
      <c r="B518" s="5"/>
      <c r="C518" s="5"/>
      <c r="D518" s="5"/>
      <c r="E518" s="5"/>
      <c r="F518" s="5"/>
      <c r="G518" s="418" t="s">
        <v>180</v>
      </c>
      <c r="H518" s="418"/>
      <c r="I518" s="418"/>
      <c r="J518" s="418"/>
      <c r="K518" s="291">
        <v>46.820500000000003</v>
      </c>
    </row>
    <row r="519" spans="1:11" ht="28.8" x14ac:dyDescent="0.3">
      <c r="A519" s="439" t="s">
        <v>207</v>
      </c>
      <c r="B519" s="439"/>
      <c r="C519" s="439"/>
      <c r="D519" s="439"/>
      <c r="E519" s="439"/>
      <c r="F519" s="7" t="s">
        <v>14</v>
      </c>
      <c r="G519" s="436" t="s">
        <v>172</v>
      </c>
      <c r="H519" s="436"/>
      <c r="I519" s="436" t="s">
        <v>208</v>
      </c>
      <c r="J519" s="436"/>
      <c r="K519" s="14" t="s">
        <v>192</v>
      </c>
    </row>
    <row r="520" spans="1:11" x14ac:dyDescent="0.3">
      <c r="A520" s="20" t="s">
        <v>511</v>
      </c>
      <c r="B520" s="422" t="s">
        <v>512</v>
      </c>
      <c r="C520" s="422"/>
      <c r="D520" s="422"/>
      <c r="E520" s="422"/>
      <c r="F520" s="20" t="s">
        <v>237</v>
      </c>
      <c r="G520" s="441">
        <v>0.84645999999999999</v>
      </c>
      <c r="H520" s="441"/>
      <c r="I520" s="442">
        <v>4.4808000000000003</v>
      </c>
      <c r="J520" s="442"/>
      <c r="K520" s="288">
        <v>3.7928000000000002</v>
      </c>
    </row>
    <row r="521" spans="1:11" x14ac:dyDescent="0.3">
      <c r="A521" s="20" t="s">
        <v>342</v>
      </c>
      <c r="B521" s="422" t="s">
        <v>343</v>
      </c>
      <c r="C521" s="422"/>
      <c r="D521" s="422"/>
      <c r="E521" s="422"/>
      <c r="F521" s="20" t="s">
        <v>29</v>
      </c>
      <c r="G521" s="441">
        <v>0.63334000000000001</v>
      </c>
      <c r="H521" s="441"/>
      <c r="I521" s="442">
        <v>85.063800000000001</v>
      </c>
      <c r="J521" s="442"/>
      <c r="K521" s="288">
        <v>53.874299999999998</v>
      </c>
    </row>
    <row r="522" spans="1:11" x14ac:dyDescent="0.3">
      <c r="A522" s="20" t="s">
        <v>209</v>
      </c>
      <c r="B522" s="422" t="s">
        <v>210</v>
      </c>
      <c r="C522" s="422"/>
      <c r="D522" s="422"/>
      <c r="E522" s="422"/>
      <c r="F522" s="20" t="s">
        <v>29</v>
      </c>
      <c r="G522" s="441">
        <v>0.36753999999999998</v>
      </c>
      <c r="H522" s="441"/>
      <c r="I522" s="442">
        <v>91.009299999999996</v>
      </c>
      <c r="J522" s="442"/>
      <c r="K522" s="288">
        <v>33.4495</v>
      </c>
    </row>
    <row r="523" spans="1:11" x14ac:dyDescent="0.3">
      <c r="A523" s="20" t="s">
        <v>513</v>
      </c>
      <c r="B523" s="422" t="s">
        <v>514</v>
      </c>
      <c r="C523" s="422"/>
      <c r="D523" s="422"/>
      <c r="E523" s="422"/>
      <c r="F523" s="20" t="s">
        <v>29</v>
      </c>
      <c r="G523" s="441">
        <v>0.36753999999999998</v>
      </c>
      <c r="H523" s="441"/>
      <c r="I523" s="442">
        <v>91.009299999999996</v>
      </c>
      <c r="J523" s="442"/>
      <c r="K523" s="288">
        <v>33.4495</v>
      </c>
    </row>
    <row r="524" spans="1:11" x14ac:dyDescent="0.3">
      <c r="A524" s="20" t="s">
        <v>344</v>
      </c>
      <c r="B524" s="422" t="s">
        <v>345</v>
      </c>
      <c r="C524" s="422"/>
      <c r="D524" s="422"/>
      <c r="E524" s="422"/>
      <c r="F524" s="20" t="s">
        <v>237</v>
      </c>
      <c r="G524" s="441">
        <v>282.15206999999998</v>
      </c>
      <c r="H524" s="441"/>
      <c r="I524" s="442">
        <v>0.47949999999999998</v>
      </c>
      <c r="J524" s="442"/>
      <c r="K524" s="288">
        <v>135.2919</v>
      </c>
    </row>
    <row r="525" spans="1:11" x14ac:dyDescent="0.3">
      <c r="A525" s="4"/>
      <c r="B525" s="4"/>
      <c r="C525" s="4"/>
      <c r="D525" s="4"/>
      <c r="E525" s="4"/>
      <c r="F525" s="4"/>
      <c r="G525" s="438" t="s">
        <v>211</v>
      </c>
      <c r="H525" s="438"/>
      <c r="I525" s="438"/>
      <c r="J525" s="438"/>
      <c r="K525" s="289">
        <v>259.858</v>
      </c>
    </row>
    <row r="526" spans="1:11" ht="28.8" x14ac:dyDescent="0.3">
      <c r="A526" s="439" t="s">
        <v>195</v>
      </c>
      <c r="B526" s="439"/>
      <c r="C526" s="439"/>
      <c r="D526" s="6" t="s">
        <v>196</v>
      </c>
      <c r="E526" s="421" t="s">
        <v>197</v>
      </c>
      <c r="F526" s="421"/>
      <c r="G526" s="421" t="s">
        <v>172</v>
      </c>
      <c r="H526" s="421"/>
      <c r="I526" s="421" t="s">
        <v>64</v>
      </c>
      <c r="J526" s="421"/>
      <c r="K526" s="10" t="s">
        <v>192</v>
      </c>
    </row>
    <row r="527" spans="1:11" ht="30" customHeight="1" x14ac:dyDescent="0.3">
      <c r="A527" s="20" t="s">
        <v>511</v>
      </c>
      <c r="B527" s="422" t="s">
        <v>515</v>
      </c>
      <c r="C527" s="422"/>
      <c r="D527" s="20" t="s">
        <v>25</v>
      </c>
      <c r="E527" s="424" t="s">
        <v>265</v>
      </c>
      <c r="F527" s="424"/>
      <c r="G527" s="441">
        <v>8.4999999999999995E-4</v>
      </c>
      <c r="H527" s="441"/>
      <c r="I527" s="394">
        <v>22.69</v>
      </c>
      <c r="J527" s="394"/>
      <c r="K527" s="288">
        <v>1.9199999999999998E-2</v>
      </c>
    </row>
    <row r="528" spans="1:11" x14ac:dyDescent="0.3">
      <c r="A528" s="20" t="s">
        <v>342</v>
      </c>
      <c r="B528" s="422" t="s">
        <v>346</v>
      </c>
      <c r="C528" s="422"/>
      <c r="D528" s="20" t="s">
        <v>25</v>
      </c>
      <c r="E528" s="424" t="s">
        <v>213</v>
      </c>
      <c r="F528" s="424"/>
      <c r="G528" s="441">
        <v>0.95001000000000002</v>
      </c>
      <c r="H528" s="441"/>
      <c r="I528" s="394">
        <v>1.18</v>
      </c>
      <c r="J528" s="394"/>
      <c r="K528" s="288">
        <v>1.121</v>
      </c>
    </row>
    <row r="529" spans="1:11" x14ac:dyDescent="0.3">
      <c r="A529" s="20" t="s">
        <v>209</v>
      </c>
      <c r="B529" s="422" t="s">
        <v>212</v>
      </c>
      <c r="C529" s="422"/>
      <c r="D529" s="20" t="s">
        <v>25</v>
      </c>
      <c r="E529" s="424" t="s">
        <v>213</v>
      </c>
      <c r="F529" s="424"/>
      <c r="G529" s="441">
        <v>0.55130999999999997</v>
      </c>
      <c r="H529" s="441"/>
      <c r="I529" s="394">
        <v>1.18</v>
      </c>
      <c r="J529" s="394"/>
      <c r="K529" s="288">
        <v>0.65049999999999997</v>
      </c>
    </row>
    <row r="530" spans="1:11" x14ac:dyDescent="0.3">
      <c r="A530" s="20" t="s">
        <v>513</v>
      </c>
      <c r="B530" s="422" t="s">
        <v>516</v>
      </c>
      <c r="C530" s="422"/>
      <c r="D530" s="20" t="s">
        <v>25</v>
      </c>
      <c r="E530" s="424" t="s">
        <v>213</v>
      </c>
      <c r="F530" s="424"/>
      <c r="G530" s="441">
        <v>0.55130999999999997</v>
      </c>
      <c r="H530" s="441"/>
      <c r="I530" s="394">
        <v>1.18</v>
      </c>
      <c r="J530" s="394"/>
      <c r="K530" s="288">
        <v>0.65049999999999997</v>
      </c>
    </row>
    <row r="531" spans="1:11" x14ac:dyDescent="0.3">
      <c r="A531" s="20" t="s">
        <v>344</v>
      </c>
      <c r="B531" s="422" t="s">
        <v>347</v>
      </c>
      <c r="C531" s="422"/>
      <c r="D531" s="20" t="s">
        <v>25</v>
      </c>
      <c r="E531" s="424" t="s">
        <v>265</v>
      </c>
      <c r="F531" s="424"/>
      <c r="G531" s="441">
        <v>0.28215000000000001</v>
      </c>
      <c r="H531" s="441"/>
      <c r="I531" s="394">
        <v>22.69</v>
      </c>
      <c r="J531" s="394"/>
      <c r="K531" s="288">
        <v>6.4019000000000004</v>
      </c>
    </row>
    <row r="532" spans="1:11" x14ac:dyDescent="0.3">
      <c r="A532" s="4"/>
      <c r="B532" s="4"/>
      <c r="C532" s="4"/>
      <c r="D532" s="4"/>
      <c r="E532" s="4"/>
      <c r="F532" s="4"/>
      <c r="G532" s="438" t="s">
        <v>199</v>
      </c>
      <c r="H532" s="438"/>
      <c r="I532" s="438"/>
      <c r="J532" s="438"/>
      <c r="K532" s="291">
        <v>8.8430999999999997</v>
      </c>
    </row>
    <row r="533" spans="1:11" x14ac:dyDescent="0.3">
      <c r="A533" s="439" t="s">
        <v>200</v>
      </c>
      <c r="B533" s="439"/>
      <c r="C533" s="421" t="s">
        <v>4</v>
      </c>
      <c r="D533" s="421" t="s">
        <v>5</v>
      </c>
      <c r="E533" s="421" t="s">
        <v>201</v>
      </c>
      <c r="F533" s="421"/>
      <c r="G533" s="421" t="s">
        <v>202</v>
      </c>
      <c r="H533" s="421"/>
      <c r="I533" s="421" t="s">
        <v>203</v>
      </c>
      <c r="J533" s="421"/>
      <c r="K533" s="443" t="s">
        <v>192</v>
      </c>
    </row>
    <row r="534" spans="1:11" x14ac:dyDescent="0.3">
      <c r="A534" s="439"/>
      <c r="B534" s="439"/>
      <c r="C534" s="421"/>
      <c r="D534" s="421"/>
      <c r="E534" s="6" t="s">
        <v>204</v>
      </c>
      <c r="F534" s="6" t="s">
        <v>205</v>
      </c>
      <c r="G534" s="6" t="s">
        <v>204</v>
      </c>
      <c r="H534" s="6" t="s">
        <v>205</v>
      </c>
      <c r="I534" s="6" t="s">
        <v>204</v>
      </c>
      <c r="J534" s="6" t="s">
        <v>205</v>
      </c>
      <c r="K534" s="443"/>
    </row>
    <row r="535" spans="1:11" ht="28.8" x14ac:dyDescent="0.3">
      <c r="A535" s="20" t="s">
        <v>511</v>
      </c>
      <c r="B535" s="298" t="s">
        <v>515</v>
      </c>
      <c r="C535" s="20" t="s">
        <v>26</v>
      </c>
      <c r="D535" s="22">
        <v>8.4999999999999995E-4</v>
      </c>
      <c r="E535" s="299">
        <v>0</v>
      </c>
      <c r="F535" s="299">
        <v>1.1100000000000001</v>
      </c>
      <c r="G535" s="299">
        <v>0</v>
      </c>
      <c r="H535" s="299">
        <v>0.89</v>
      </c>
      <c r="I535" s="299">
        <v>0</v>
      </c>
      <c r="J535" s="299">
        <v>0.73</v>
      </c>
      <c r="K535" s="296">
        <v>0</v>
      </c>
    </row>
    <row r="536" spans="1:11" ht="15.75" customHeight="1" x14ac:dyDescent="0.3">
      <c r="A536" s="20" t="s">
        <v>342</v>
      </c>
      <c r="B536" s="298" t="s">
        <v>346</v>
      </c>
      <c r="C536" s="20" t="s">
        <v>26</v>
      </c>
      <c r="D536" s="22">
        <v>0.95001000000000002</v>
      </c>
      <c r="E536" s="299">
        <v>0</v>
      </c>
      <c r="F536" s="299">
        <v>1.19</v>
      </c>
      <c r="G536" s="299">
        <v>0</v>
      </c>
      <c r="H536" s="299">
        <v>0.95</v>
      </c>
      <c r="I536" s="299">
        <v>0</v>
      </c>
      <c r="J536" s="299">
        <v>0.78</v>
      </c>
      <c r="K536" s="296">
        <v>0</v>
      </c>
    </row>
    <row r="537" spans="1:11" x14ac:dyDescent="0.3">
      <c r="A537" s="20" t="s">
        <v>209</v>
      </c>
      <c r="B537" s="298" t="s">
        <v>212</v>
      </c>
      <c r="C537" s="20" t="s">
        <v>26</v>
      </c>
      <c r="D537" s="22">
        <v>0.55130999999999997</v>
      </c>
      <c r="E537" s="299">
        <v>0</v>
      </c>
      <c r="F537" s="299">
        <v>1.19</v>
      </c>
      <c r="G537" s="299">
        <v>0</v>
      </c>
      <c r="H537" s="299">
        <v>0.95</v>
      </c>
      <c r="I537" s="299">
        <v>0</v>
      </c>
      <c r="J537" s="299">
        <v>0.78</v>
      </c>
      <c r="K537" s="296">
        <v>0</v>
      </c>
    </row>
    <row r="538" spans="1:11" x14ac:dyDescent="0.3">
      <c r="A538" s="20" t="s">
        <v>513</v>
      </c>
      <c r="B538" s="298" t="s">
        <v>516</v>
      </c>
      <c r="C538" s="20" t="s">
        <v>26</v>
      </c>
      <c r="D538" s="22">
        <v>0.55130999999999997</v>
      </c>
      <c r="E538" s="299">
        <v>0</v>
      </c>
      <c r="F538" s="299">
        <v>1.19</v>
      </c>
      <c r="G538" s="299">
        <v>0</v>
      </c>
      <c r="H538" s="299">
        <v>0.95</v>
      </c>
      <c r="I538" s="299">
        <v>0</v>
      </c>
      <c r="J538" s="299">
        <v>0.78</v>
      </c>
      <c r="K538" s="296">
        <v>0</v>
      </c>
    </row>
    <row r="539" spans="1:11" ht="28.8" x14ac:dyDescent="0.3">
      <c r="A539" s="20" t="s">
        <v>344</v>
      </c>
      <c r="B539" s="298" t="s">
        <v>347</v>
      </c>
      <c r="C539" s="20" t="s">
        <v>26</v>
      </c>
      <c r="D539" s="22">
        <v>0.28215000000000001</v>
      </c>
      <c r="E539" s="299">
        <v>0</v>
      </c>
      <c r="F539" s="299">
        <v>1.1100000000000001</v>
      </c>
      <c r="G539" s="299">
        <v>0</v>
      </c>
      <c r="H539" s="299">
        <v>0.89</v>
      </c>
      <c r="I539" s="299">
        <v>0</v>
      </c>
      <c r="J539" s="299">
        <v>0.73</v>
      </c>
      <c r="K539" s="296">
        <v>0</v>
      </c>
    </row>
    <row r="540" spans="1:11" x14ac:dyDescent="0.3">
      <c r="A540" s="4"/>
      <c r="B540" s="4"/>
      <c r="C540" s="4"/>
      <c r="D540" s="4"/>
      <c r="E540" s="4"/>
      <c r="F540" s="4"/>
      <c r="G540" s="438" t="s">
        <v>206</v>
      </c>
      <c r="H540" s="438"/>
      <c r="I540" s="438"/>
      <c r="J540" s="438"/>
      <c r="K540" s="15">
        <v>0</v>
      </c>
    </row>
    <row r="541" spans="1:11" x14ac:dyDescent="0.3">
      <c r="A541" s="5"/>
      <c r="B541" s="5"/>
      <c r="C541" s="5"/>
      <c r="D541" s="5"/>
      <c r="E541" s="5"/>
      <c r="F541" s="5"/>
      <c r="G541" s="418" t="s">
        <v>182</v>
      </c>
      <c r="H541" s="418"/>
      <c r="I541" s="418"/>
      <c r="J541" s="418"/>
      <c r="K541" s="15">
        <v>315.52159999999998</v>
      </c>
    </row>
    <row r="542" spans="1:11" x14ac:dyDescent="0.3">
      <c r="A542" s="5"/>
      <c r="B542" s="5"/>
      <c r="C542" s="5"/>
      <c r="D542" s="5"/>
      <c r="E542" s="5"/>
      <c r="F542" s="5"/>
      <c r="G542" s="418" t="s">
        <v>68</v>
      </c>
      <c r="H542" s="418"/>
      <c r="I542" s="418"/>
      <c r="J542" s="418"/>
      <c r="K542" s="13">
        <v>315.52</v>
      </c>
    </row>
    <row r="543" spans="1:11" x14ac:dyDescent="0.3">
      <c r="A543" s="5"/>
      <c r="B543" s="5"/>
      <c r="C543" s="5"/>
      <c r="D543" s="5"/>
      <c r="E543" s="5"/>
      <c r="F543" s="5"/>
      <c r="G543" s="418" t="s">
        <v>61</v>
      </c>
      <c r="H543" s="418"/>
      <c r="I543" s="418"/>
      <c r="J543" s="418"/>
      <c r="K543" s="13">
        <v>315.52</v>
      </c>
    </row>
    <row r="544" spans="1:11" x14ac:dyDescent="0.3">
      <c r="A544" s="5"/>
      <c r="B544" s="5"/>
      <c r="C544" s="5"/>
      <c r="D544" s="5"/>
      <c r="E544" s="5"/>
      <c r="F544" s="5"/>
      <c r="G544" s="419"/>
      <c r="H544" s="419"/>
      <c r="I544" s="419"/>
      <c r="J544" s="419"/>
      <c r="K544" s="419"/>
    </row>
    <row r="545" spans="1:15" x14ac:dyDescent="0.3">
      <c r="A545" s="431" t="s">
        <v>517</v>
      </c>
      <c r="B545" s="431"/>
      <c r="C545" s="431"/>
      <c r="D545" s="431"/>
      <c r="E545" s="431"/>
      <c r="F545" s="431"/>
      <c r="G545" s="431"/>
      <c r="H545" s="431"/>
      <c r="I545" s="431"/>
      <c r="J545" s="431"/>
      <c r="K545" s="431"/>
    </row>
    <row r="546" spans="1:15" x14ac:dyDescent="0.3">
      <c r="A546" s="434" t="s">
        <v>151</v>
      </c>
      <c r="B546" s="434"/>
      <c r="C546" s="434"/>
      <c r="D546" s="435" t="s">
        <v>152</v>
      </c>
      <c r="E546" s="436" t="s">
        <v>153</v>
      </c>
      <c r="F546" s="436"/>
      <c r="G546" s="436" t="s">
        <v>154</v>
      </c>
      <c r="H546" s="436"/>
      <c r="I546" s="436"/>
      <c r="J546" s="436"/>
      <c r="K546" s="437" t="s">
        <v>155</v>
      </c>
    </row>
    <row r="547" spans="1:15" x14ac:dyDescent="0.3">
      <c r="A547" s="434"/>
      <c r="B547" s="434"/>
      <c r="C547" s="434"/>
      <c r="D547" s="435"/>
      <c r="E547" s="6" t="s">
        <v>156</v>
      </c>
      <c r="F547" s="6" t="s">
        <v>157</v>
      </c>
      <c r="G547" s="421" t="s">
        <v>156</v>
      </c>
      <c r="H547" s="421"/>
      <c r="I547" s="421" t="s">
        <v>157</v>
      </c>
      <c r="J547" s="421"/>
      <c r="K547" s="437"/>
    </row>
    <row r="548" spans="1:15" ht="30" customHeight="1" x14ac:dyDescent="0.3">
      <c r="A548" s="20" t="s">
        <v>518</v>
      </c>
      <c r="B548" s="422" t="s">
        <v>519</v>
      </c>
      <c r="C548" s="422"/>
      <c r="D548" s="22">
        <v>1</v>
      </c>
      <c r="E548" s="23">
        <v>1</v>
      </c>
      <c r="F548" s="23">
        <v>0</v>
      </c>
      <c r="G548" s="394">
        <v>15.011200000000001</v>
      </c>
      <c r="H548" s="394"/>
      <c r="I548" s="394">
        <v>9.3291000000000004</v>
      </c>
      <c r="J548" s="394"/>
      <c r="K548" s="293">
        <v>15.011200000000001</v>
      </c>
    </row>
    <row r="549" spans="1:15" x14ac:dyDescent="0.3">
      <c r="A549" s="20" t="s">
        <v>520</v>
      </c>
      <c r="B549" s="422" t="s">
        <v>521</v>
      </c>
      <c r="C549" s="422"/>
      <c r="D549" s="22">
        <v>1</v>
      </c>
      <c r="E549" s="23">
        <v>1</v>
      </c>
      <c r="F549" s="23">
        <v>0</v>
      </c>
      <c r="G549" s="394">
        <v>6.9096000000000002</v>
      </c>
      <c r="H549" s="394"/>
      <c r="I549" s="394">
        <v>0.33650000000000002</v>
      </c>
      <c r="J549" s="394"/>
      <c r="K549" s="293">
        <v>6.9096000000000002</v>
      </c>
    </row>
    <row r="550" spans="1:15" x14ac:dyDescent="0.3">
      <c r="A550" s="20" t="s">
        <v>522</v>
      </c>
      <c r="B550" s="422" t="s">
        <v>523</v>
      </c>
      <c r="C550" s="422"/>
      <c r="D550" s="22">
        <v>1</v>
      </c>
      <c r="E550" s="23">
        <v>0.02</v>
      </c>
      <c r="F550" s="23">
        <v>0.98</v>
      </c>
      <c r="G550" s="394">
        <v>0.4244</v>
      </c>
      <c r="H550" s="394"/>
      <c r="I550" s="394">
        <v>0.2949</v>
      </c>
      <c r="J550" s="394"/>
      <c r="K550" s="293">
        <v>0.2974</v>
      </c>
    </row>
    <row r="551" spans="1:15" x14ac:dyDescent="0.3">
      <c r="A551" s="20" t="s">
        <v>524</v>
      </c>
      <c r="B551" s="422" t="s">
        <v>525</v>
      </c>
      <c r="C551" s="422"/>
      <c r="D551" s="22">
        <v>1</v>
      </c>
      <c r="E551" s="23">
        <v>0.4</v>
      </c>
      <c r="F551" s="23">
        <v>0.6</v>
      </c>
      <c r="G551" s="394">
        <v>1.8826000000000001</v>
      </c>
      <c r="H551" s="394"/>
      <c r="I551" s="394">
        <v>1.2385999999999999</v>
      </c>
      <c r="J551" s="394"/>
      <c r="K551" s="293">
        <v>1.4962</v>
      </c>
    </row>
    <row r="552" spans="1:15" x14ac:dyDescent="0.3">
      <c r="A552" s="4"/>
      <c r="B552" s="4"/>
      <c r="C552" s="4"/>
      <c r="D552" s="4"/>
      <c r="E552" s="4"/>
      <c r="F552" s="4"/>
      <c r="G552" s="438" t="s">
        <v>170</v>
      </c>
      <c r="H552" s="438"/>
      <c r="I552" s="438"/>
      <c r="J552" s="438"/>
      <c r="K552" s="16">
        <v>23.714399999999998</v>
      </c>
    </row>
    <row r="553" spans="1:15" x14ac:dyDescent="0.3">
      <c r="A553" s="439" t="s">
        <v>171</v>
      </c>
      <c r="B553" s="439"/>
      <c r="C553" s="439"/>
      <c r="D553" s="439"/>
      <c r="E553" s="439"/>
      <c r="F553" s="7" t="s">
        <v>14</v>
      </c>
      <c r="G553" s="436" t="s">
        <v>172</v>
      </c>
      <c r="H553" s="436"/>
      <c r="I553" s="436" t="s">
        <v>173</v>
      </c>
      <c r="J553" s="436"/>
      <c r="K553" s="14" t="s">
        <v>155</v>
      </c>
    </row>
    <row r="554" spans="1:15" x14ac:dyDescent="0.3">
      <c r="A554" s="20" t="s">
        <v>174</v>
      </c>
      <c r="B554" s="440" t="s">
        <v>175</v>
      </c>
      <c r="C554" s="440"/>
      <c r="D554" s="440"/>
      <c r="E554" s="440"/>
      <c r="F554" s="20" t="s">
        <v>176</v>
      </c>
      <c r="G554" s="441">
        <v>2.0335408949999998</v>
      </c>
      <c r="H554" s="441"/>
      <c r="I554" s="445">
        <v>20.660399999999999</v>
      </c>
      <c r="J554" s="445"/>
      <c r="K554" s="21">
        <v>42.0137</v>
      </c>
    </row>
    <row r="555" spans="1:15" x14ac:dyDescent="0.3">
      <c r="A555" s="4"/>
      <c r="B555" s="4"/>
      <c r="C555" s="4"/>
      <c r="D555" s="4"/>
      <c r="E555" s="4"/>
      <c r="F555" s="4"/>
      <c r="G555" s="438" t="s">
        <v>177</v>
      </c>
      <c r="H555" s="438"/>
      <c r="I555" s="438"/>
      <c r="J555" s="438"/>
      <c r="K555" s="17">
        <v>42.0137</v>
      </c>
    </row>
    <row r="556" spans="1:15" x14ac:dyDescent="0.3">
      <c r="A556" s="5"/>
      <c r="B556" s="5"/>
      <c r="C556" s="5"/>
      <c r="D556" s="5"/>
      <c r="E556" s="5"/>
      <c r="F556" s="5"/>
      <c r="G556" s="418" t="s">
        <v>178</v>
      </c>
      <c r="H556" s="418"/>
      <c r="I556" s="418"/>
      <c r="J556" s="418"/>
      <c r="K556" s="15">
        <v>65.728099999999998</v>
      </c>
    </row>
    <row r="557" spans="1:15" x14ac:dyDescent="0.3">
      <c r="A557" s="5"/>
      <c r="B557" s="5"/>
      <c r="C557" s="5"/>
      <c r="D557" s="5"/>
      <c r="E557" s="5"/>
      <c r="F557" s="5"/>
      <c r="G557" s="418" t="s">
        <v>179</v>
      </c>
      <c r="H557" s="418"/>
      <c r="I557" s="418"/>
      <c r="J557" s="418"/>
      <c r="K557" s="18">
        <v>6.25</v>
      </c>
    </row>
    <row r="558" spans="1:15" x14ac:dyDescent="0.3">
      <c r="A558" s="5"/>
      <c r="B558" s="5"/>
      <c r="C558" s="5"/>
      <c r="D558" s="5"/>
      <c r="E558" s="5"/>
      <c r="F558" s="5"/>
      <c r="G558" s="418" t="s">
        <v>180</v>
      </c>
      <c r="H558" s="418"/>
      <c r="I558" s="418"/>
      <c r="J558" s="418"/>
      <c r="K558" s="15">
        <v>10.516500000000001</v>
      </c>
    </row>
    <row r="559" spans="1:15" ht="28.8" x14ac:dyDescent="0.3">
      <c r="A559" s="439" t="s">
        <v>191</v>
      </c>
      <c r="B559" s="439"/>
      <c r="C559" s="439"/>
      <c r="D559" s="439"/>
      <c r="E559" s="439"/>
      <c r="F559" s="7" t="s">
        <v>14</v>
      </c>
      <c r="G559" s="436" t="s">
        <v>172</v>
      </c>
      <c r="H559" s="436"/>
      <c r="I559" s="436" t="s">
        <v>64</v>
      </c>
      <c r="J559" s="436"/>
      <c r="K559" s="14" t="s">
        <v>192</v>
      </c>
    </row>
    <row r="560" spans="1:15" s="26" customFormat="1" x14ac:dyDescent="0.3">
      <c r="A560" s="48" t="s">
        <v>526</v>
      </c>
      <c r="B560" s="422" t="s">
        <v>527</v>
      </c>
      <c r="C560" s="422"/>
      <c r="D560" s="422"/>
      <c r="E560" s="422"/>
      <c r="F560" s="20" t="s">
        <v>237</v>
      </c>
      <c r="G560" s="425">
        <v>6</v>
      </c>
      <c r="H560" s="425"/>
      <c r="I560" s="394">
        <v>8.6293000000000006</v>
      </c>
      <c r="J560" s="394"/>
      <c r="K560" s="288">
        <v>51.775799999999997</v>
      </c>
      <c r="L560" s="24"/>
      <c r="M560" s="25"/>
      <c r="N560" s="25"/>
      <c r="O560" s="25"/>
    </row>
    <row r="561" spans="1:15" s="26" customFormat="1" x14ac:dyDescent="0.3">
      <c r="A561" s="20" t="s">
        <v>234</v>
      </c>
      <c r="B561" s="422" t="s">
        <v>235</v>
      </c>
      <c r="C561" s="422"/>
      <c r="D561" s="422"/>
      <c r="E561" s="422"/>
      <c r="F561" s="20" t="s">
        <v>29</v>
      </c>
      <c r="G561" s="425">
        <v>0.21486</v>
      </c>
      <c r="H561" s="425"/>
      <c r="I561" s="397">
        <v>315.52</v>
      </c>
      <c r="J561" s="397"/>
      <c r="K561" s="21">
        <v>67.792599999999993</v>
      </c>
      <c r="L561" s="24"/>
      <c r="M561" s="25"/>
      <c r="N561" s="25"/>
      <c r="O561" s="25"/>
    </row>
    <row r="562" spans="1:15" x14ac:dyDescent="0.3">
      <c r="A562" s="4"/>
      <c r="B562" s="4"/>
      <c r="C562" s="4"/>
      <c r="D562" s="4"/>
      <c r="E562" s="4"/>
      <c r="F562" s="4"/>
      <c r="G562" s="438" t="s">
        <v>194</v>
      </c>
      <c r="H562" s="438"/>
      <c r="I562" s="438"/>
      <c r="J562" s="438"/>
      <c r="K562" s="16">
        <v>119.5684</v>
      </c>
    </row>
    <row r="563" spans="1:15" x14ac:dyDescent="0.3">
      <c r="A563" s="5"/>
      <c r="B563" s="5"/>
      <c r="C563" s="5"/>
      <c r="D563" s="5"/>
      <c r="E563" s="5"/>
      <c r="F563" s="5"/>
      <c r="G563" s="418" t="s">
        <v>182</v>
      </c>
      <c r="H563" s="418"/>
      <c r="I563" s="418"/>
      <c r="J563" s="418"/>
      <c r="K563" s="15">
        <v>130.0849</v>
      </c>
    </row>
    <row r="564" spans="1:15" x14ac:dyDescent="0.3">
      <c r="A564" s="5"/>
      <c r="B564" s="5"/>
      <c r="C564" s="5"/>
      <c r="D564" s="5"/>
      <c r="E564" s="5"/>
      <c r="F564" s="5"/>
      <c r="G564" s="418" t="s">
        <v>68</v>
      </c>
      <c r="H564" s="418"/>
      <c r="I564" s="418"/>
      <c r="J564" s="418"/>
      <c r="K564" s="13">
        <v>130.0849</v>
      </c>
    </row>
    <row r="565" spans="1:15" x14ac:dyDescent="0.3">
      <c r="A565" s="5"/>
      <c r="B565" s="5"/>
      <c r="C565" s="5"/>
      <c r="D565" s="5"/>
      <c r="E565" s="5"/>
      <c r="F565" s="5"/>
      <c r="G565" s="418" t="s">
        <v>61</v>
      </c>
      <c r="H565" s="418"/>
      <c r="I565" s="418"/>
      <c r="J565" s="418"/>
      <c r="K565" s="13">
        <v>130.0849</v>
      </c>
    </row>
    <row r="566" spans="1:15" x14ac:dyDescent="0.3">
      <c r="A566" s="5"/>
      <c r="B566" s="5"/>
      <c r="C566" s="5"/>
      <c r="D566" s="5"/>
      <c r="E566" s="5"/>
      <c r="F566" s="5"/>
      <c r="G566" s="419"/>
      <c r="H566" s="419"/>
      <c r="I566" s="419"/>
      <c r="J566" s="419"/>
      <c r="K566" s="419"/>
    </row>
    <row r="567" spans="1:15" x14ac:dyDescent="0.3">
      <c r="A567" s="431" t="s">
        <v>528</v>
      </c>
      <c r="B567" s="431"/>
      <c r="C567" s="431"/>
      <c r="D567" s="431"/>
      <c r="E567" s="431"/>
      <c r="F567" s="431"/>
      <c r="G567" s="431"/>
      <c r="H567" s="431"/>
      <c r="I567" s="431"/>
      <c r="J567" s="431"/>
      <c r="K567" s="431"/>
    </row>
    <row r="568" spans="1:15" x14ac:dyDescent="0.3">
      <c r="A568" s="420" t="s">
        <v>308</v>
      </c>
      <c r="B568" s="420"/>
      <c r="C568" s="420"/>
      <c r="D568" s="421" t="s">
        <v>3</v>
      </c>
      <c r="E568" s="421"/>
      <c r="F568" s="6" t="s">
        <v>14</v>
      </c>
      <c r="G568" s="421" t="s">
        <v>63</v>
      </c>
      <c r="H568" s="421"/>
      <c r="I568" s="421" t="s">
        <v>64</v>
      </c>
      <c r="J568" s="421"/>
      <c r="K568" s="10" t="s">
        <v>65</v>
      </c>
    </row>
    <row r="569" spans="1:15" x14ac:dyDescent="0.3">
      <c r="A569" s="20" t="s">
        <v>323</v>
      </c>
      <c r="B569" s="422" t="s">
        <v>324</v>
      </c>
      <c r="C569" s="423"/>
      <c r="D569" s="424" t="s">
        <v>74</v>
      </c>
      <c r="E569" s="424"/>
      <c r="F569" s="20" t="s">
        <v>85</v>
      </c>
      <c r="G569" s="425">
        <v>1</v>
      </c>
      <c r="H569" s="425"/>
      <c r="I569" s="397">
        <v>0.71</v>
      </c>
      <c r="J569" s="397"/>
      <c r="K569" s="21">
        <v>0.71</v>
      </c>
    </row>
    <row r="570" spans="1:15" x14ac:dyDescent="0.3">
      <c r="A570" s="20" t="s">
        <v>325</v>
      </c>
      <c r="B570" s="422" t="s">
        <v>326</v>
      </c>
      <c r="C570" s="423"/>
      <c r="D570" s="424" t="s">
        <v>74</v>
      </c>
      <c r="E570" s="424"/>
      <c r="F570" s="20" t="s">
        <v>85</v>
      </c>
      <c r="G570" s="425">
        <v>1</v>
      </c>
      <c r="H570" s="425"/>
      <c r="I570" s="397">
        <v>1.34</v>
      </c>
      <c r="J570" s="397"/>
      <c r="K570" s="21">
        <v>1.34</v>
      </c>
    </row>
    <row r="571" spans="1:15" ht="29.25" customHeight="1" x14ac:dyDescent="0.3">
      <c r="A571" s="20" t="s">
        <v>327</v>
      </c>
      <c r="B571" s="422" t="s">
        <v>328</v>
      </c>
      <c r="C571" s="423"/>
      <c r="D571" s="424" t="s">
        <v>74</v>
      </c>
      <c r="E571" s="424"/>
      <c r="F571" s="20" t="s">
        <v>85</v>
      </c>
      <c r="G571" s="425">
        <v>1</v>
      </c>
      <c r="H571" s="425"/>
      <c r="I571" s="397">
        <v>7.0000000000000007E-2</v>
      </c>
      <c r="J571" s="397"/>
      <c r="K571" s="21">
        <v>7.0000000000000007E-2</v>
      </c>
    </row>
    <row r="572" spans="1:15" x14ac:dyDescent="0.3">
      <c r="A572" s="20" t="s">
        <v>329</v>
      </c>
      <c r="B572" s="422" t="s">
        <v>330</v>
      </c>
      <c r="C572" s="423"/>
      <c r="D572" s="424" t="s">
        <v>74</v>
      </c>
      <c r="E572" s="424"/>
      <c r="F572" s="20" t="s">
        <v>85</v>
      </c>
      <c r="G572" s="425">
        <v>1</v>
      </c>
      <c r="H572" s="425"/>
      <c r="I572" s="397">
        <v>0.04</v>
      </c>
      <c r="J572" s="397"/>
      <c r="K572" s="21">
        <v>0.04</v>
      </c>
    </row>
    <row r="573" spans="1:15" x14ac:dyDescent="0.3">
      <c r="A573" s="5"/>
      <c r="B573" s="5"/>
      <c r="C573" s="5"/>
      <c r="D573" s="5"/>
      <c r="E573" s="5"/>
      <c r="F573" s="5"/>
      <c r="G573" s="417" t="s">
        <v>317</v>
      </c>
      <c r="H573" s="417"/>
      <c r="I573" s="417"/>
      <c r="J573" s="417"/>
      <c r="K573" s="12">
        <v>2.1599999999999997</v>
      </c>
    </row>
    <row r="574" spans="1:15" x14ac:dyDescent="0.3">
      <c r="A574" s="420" t="s">
        <v>104</v>
      </c>
      <c r="B574" s="420"/>
      <c r="C574" s="420"/>
      <c r="D574" s="421" t="s">
        <v>3</v>
      </c>
      <c r="E574" s="421"/>
      <c r="F574" s="6" t="s">
        <v>14</v>
      </c>
      <c r="G574" s="421" t="s">
        <v>63</v>
      </c>
      <c r="H574" s="421"/>
      <c r="I574" s="421" t="s">
        <v>64</v>
      </c>
      <c r="J574" s="421"/>
      <c r="K574" s="10" t="s">
        <v>65</v>
      </c>
    </row>
    <row r="575" spans="1:15" x14ac:dyDescent="0.3">
      <c r="A575" s="20" t="s">
        <v>455</v>
      </c>
      <c r="B575" s="422" t="s">
        <v>456</v>
      </c>
      <c r="C575" s="423"/>
      <c r="D575" s="424" t="s">
        <v>74</v>
      </c>
      <c r="E575" s="424"/>
      <c r="F575" s="20" t="s">
        <v>85</v>
      </c>
      <c r="G575" s="425">
        <v>1</v>
      </c>
      <c r="H575" s="425"/>
      <c r="I575" s="397">
        <v>26.57</v>
      </c>
      <c r="J575" s="397"/>
      <c r="K575" s="21">
        <v>26.57</v>
      </c>
    </row>
    <row r="576" spans="1:15" x14ac:dyDescent="0.3">
      <c r="A576" s="5"/>
      <c r="B576" s="5"/>
      <c r="C576" s="5"/>
      <c r="D576" s="5"/>
      <c r="E576" s="5"/>
      <c r="F576" s="5"/>
      <c r="G576" s="417" t="s">
        <v>109</v>
      </c>
      <c r="H576" s="417"/>
      <c r="I576" s="417"/>
      <c r="J576" s="417"/>
      <c r="K576" s="12">
        <v>26.57</v>
      </c>
    </row>
    <row r="577" spans="1:15" x14ac:dyDescent="0.3">
      <c r="A577" s="420" t="s">
        <v>89</v>
      </c>
      <c r="B577" s="420"/>
      <c r="C577" s="420"/>
      <c r="D577" s="421" t="s">
        <v>3</v>
      </c>
      <c r="E577" s="421"/>
      <c r="F577" s="6" t="s">
        <v>14</v>
      </c>
      <c r="G577" s="421" t="s">
        <v>63</v>
      </c>
      <c r="H577" s="421"/>
      <c r="I577" s="421" t="s">
        <v>64</v>
      </c>
      <c r="J577" s="421"/>
      <c r="K577" s="10" t="s">
        <v>65</v>
      </c>
    </row>
    <row r="578" spans="1:15" s="26" customFormat="1" ht="30" customHeight="1" x14ac:dyDescent="0.3">
      <c r="A578" s="20" t="s">
        <v>529</v>
      </c>
      <c r="B578" s="422" t="s">
        <v>530</v>
      </c>
      <c r="C578" s="423"/>
      <c r="D578" s="424" t="s">
        <v>74</v>
      </c>
      <c r="E578" s="424"/>
      <c r="F578" s="20" t="s">
        <v>85</v>
      </c>
      <c r="G578" s="425">
        <v>1</v>
      </c>
      <c r="H578" s="425"/>
      <c r="I578" s="397">
        <v>0.15</v>
      </c>
      <c r="J578" s="397"/>
      <c r="K578" s="21">
        <v>0.15</v>
      </c>
      <c r="L578" s="24"/>
      <c r="M578" s="25"/>
      <c r="N578" s="25"/>
      <c r="O578" s="25"/>
    </row>
    <row r="579" spans="1:15" x14ac:dyDescent="0.3">
      <c r="A579" s="5"/>
      <c r="B579" s="5"/>
      <c r="C579" s="5"/>
      <c r="D579" s="5"/>
      <c r="E579" s="5"/>
      <c r="F579" s="5"/>
      <c r="G579" s="417" t="s">
        <v>91</v>
      </c>
      <c r="H579" s="417"/>
      <c r="I579" s="417"/>
      <c r="J579" s="417"/>
      <c r="K579" s="12">
        <v>0.15</v>
      </c>
    </row>
    <row r="580" spans="1:15" x14ac:dyDescent="0.3">
      <c r="A580" s="5"/>
      <c r="B580" s="5"/>
      <c r="C580" s="5"/>
      <c r="D580" s="5"/>
      <c r="E580" s="5"/>
      <c r="F580" s="5"/>
      <c r="G580" s="418" t="s">
        <v>68</v>
      </c>
      <c r="H580" s="418"/>
      <c r="I580" s="418"/>
      <c r="J580" s="418"/>
      <c r="K580" s="13">
        <v>28.88</v>
      </c>
    </row>
    <row r="581" spans="1:15" x14ac:dyDescent="0.3">
      <c r="A581" s="5"/>
      <c r="B581" s="5"/>
      <c r="C581" s="5"/>
      <c r="D581" s="5"/>
      <c r="E581" s="5"/>
      <c r="F581" s="5"/>
      <c r="G581" s="418" t="s">
        <v>61</v>
      </c>
      <c r="H581" s="418"/>
      <c r="I581" s="418"/>
      <c r="J581" s="418"/>
      <c r="K581" s="13">
        <v>28.88</v>
      </c>
    </row>
    <row r="582" spans="1:15" x14ac:dyDescent="0.3">
      <c r="A582" s="5"/>
      <c r="B582" s="5"/>
      <c r="C582" s="5"/>
      <c r="D582" s="5"/>
      <c r="E582" s="5"/>
      <c r="F582" s="5"/>
      <c r="G582" s="419"/>
      <c r="H582" s="419"/>
      <c r="I582" s="419"/>
      <c r="J582" s="419"/>
      <c r="K582" s="419"/>
    </row>
    <row r="583" spans="1:15" x14ac:dyDescent="0.3">
      <c r="A583" s="431" t="s">
        <v>531</v>
      </c>
      <c r="B583" s="431"/>
      <c r="C583" s="431"/>
      <c r="D583" s="431"/>
      <c r="E583" s="431"/>
      <c r="F583" s="431"/>
      <c r="G583" s="431"/>
      <c r="H583" s="431"/>
      <c r="I583" s="431"/>
      <c r="J583" s="431"/>
      <c r="K583" s="431"/>
    </row>
    <row r="584" spans="1:15" x14ac:dyDescent="0.3">
      <c r="A584" s="420" t="s">
        <v>308</v>
      </c>
      <c r="B584" s="420"/>
      <c r="C584" s="420"/>
      <c r="D584" s="421" t="s">
        <v>3</v>
      </c>
      <c r="E584" s="421"/>
      <c r="F584" s="6" t="s">
        <v>14</v>
      </c>
      <c r="G584" s="421" t="s">
        <v>63</v>
      </c>
      <c r="H584" s="421"/>
      <c r="I584" s="421" t="s">
        <v>64</v>
      </c>
      <c r="J584" s="421"/>
      <c r="K584" s="10" t="s">
        <v>65</v>
      </c>
    </row>
    <row r="585" spans="1:15" x14ac:dyDescent="0.3">
      <c r="A585" s="20" t="s">
        <v>427</v>
      </c>
      <c r="B585" s="422" t="s">
        <v>428</v>
      </c>
      <c r="C585" s="423"/>
      <c r="D585" s="424" t="s">
        <v>74</v>
      </c>
      <c r="E585" s="424"/>
      <c r="F585" s="20" t="s">
        <v>85</v>
      </c>
      <c r="G585" s="425">
        <v>1</v>
      </c>
      <c r="H585" s="425"/>
      <c r="I585" s="397">
        <v>3.39</v>
      </c>
      <c r="J585" s="397"/>
      <c r="K585" s="21">
        <v>3.39</v>
      </c>
    </row>
    <row r="586" spans="1:15" x14ac:dyDescent="0.3">
      <c r="A586" s="20" t="s">
        <v>532</v>
      </c>
      <c r="B586" s="422" t="s">
        <v>533</v>
      </c>
      <c r="C586" s="423"/>
      <c r="D586" s="424" t="s">
        <v>74</v>
      </c>
      <c r="E586" s="424"/>
      <c r="F586" s="20" t="s">
        <v>85</v>
      </c>
      <c r="G586" s="425">
        <v>1</v>
      </c>
      <c r="H586" s="425"/>
      <c r="I586" s="397">
        <v>1.06</v>
      </c>
      <c r="J586" s="397"/>
      <c r="K586" s="21">
        <v>1.06</v>
      </c>
    </row>
    <row r="587" spans="1:15" x14ac:dyDescent="0.3">
      <c r="A587" s="20" t="s">
        <v>325</v>
      </c>
      <c r="B587" s="422" t="s">
        <v>326</v>
      </c>
      <c r="C587" s="423"/>
      <c r="D587" s="424" t="s">
        <v>74</v>
      </c>
      <c r="E587" s="424"/>
      <c r="F587" s="20" t="s">
        <v>85</v>
      </c>
      <c r="G587" s="425">
        <v>1</v>
      </c>
      <c r="H587" s="425"/>
      <c r="I587" s="397">
        <v>1.34</v>
      </c>
      <c r="J587" s="397"/>
      <c r="K587" s="21">
        <v>1.34</v>
      </c>
    </row>
    <row r="588" spans="1:15" ht="30" customHeight="1" x14ac:dyDescent="0.3">
      <c r="A588" s="20" t="s">
        <v>534</v>
      </c>
      <c r="B588" s="422" t="s">
        <v>535</v>
      </c>
      <c r="C588" s="423"/>
      <c r="D588" s="424" t="s">
        <v>74</v>
      </c>
      <c r="E588" s="424"/>
      <c r="F588" s="20" t="s">
        <v>85</v>
      </c>
      <c r="G588" s="425">
        <v>1</v>
      </c>
      <c r="H588" s="425"/>
      <c r="I588" s="397">
        <v>0.31</v>
      </c>
      <c r="J588" s="397"/>
      <c r="K588" s="21">
        <v>0.31</v>
      </c>
    </row>
    <row r="589" spans="1:15" x14ac:dyDescent="0.3">
      <c r="A589" s="20" t="s">
        <v>329</v>
      </c>
      <c r="B589" s="422" t="s">
        <v>330</v>
      </c>
      <c r="C589" s="423"/>
      <c r="D589" s="424" t="s">
        <v>74</v>
      </c>
      <c r="E589" s="424"/>
      <c r="F589" s="20" t="s">
        <v>85</v>
      </c>
      <c r="G589" s="425">
        <v>1</v>
      </c>
      <c r="H589" s="425"/>
      <c r="I589" s="397">
        <v>0.04</v>
      </c>
      <c r="J589" s="397"/>
      <c r="K589" s="21">
        <v>0.04</v>
      </c>
    </row>
    <row r="590" spans="1:15" x14ac:dyDescent="0.3">
      <c r="A590" s="20" t="s">
        <v>433</v>
      </c>
      <c r="B590" s="422" t="s">
        <v>434</v>
      </c>
      <c r="C590" s="423"/>
      <c r="D590" s="424" t="s">
        <v>74</v>
      </c>
      <c r="E590" s="424"/>
      <c r="F590" s="20" t="s">
        <v>85</v>
      </c>
      <c r="G590" s="425">
        <v>1</v>
      </c>
      <c r="H590" s="425"/>
      <c r="I590" s="397">
        <v>1.1000000000000001</v>
      </c>
      <c r="J590" s="397"/>
      <c r="K590" s="21">
        <v>1.1000000000000001</v>
      </c>
    </row>
    <row r="591" spans="1:15" x14ac:dyDescent="0.3">
      <c r="A591" s="5"/>
      <c r="B591" s="5"/>
      <c r="C591" s="5"/>
      <c r="D591" s="5"/>
      <c r="E591" s="5"/>
      <c r="F591" s="5"/>
      <c r="G591" s="417" t="s">
        <v>317</v>
      </c>
      <c r="H591" s="417"/>
      <c r="I591" s="417"/>
      <c r="J591" s="417"/>
      <c r="K591" s="12">
        <v>7.24</v>
      </c>
    </row>
    <row r="592" spans="1:15" x14ac:dyDescent="0.3">
      <c r="A592" s="420" t="s">
        <v>104</v>
      </c>
      <c r="B592" s="420"/>
      <c r="C592" s="420"/>
      <c r="D592" s="421" t="s">
        <v>3</v>
      </c>
      <c r="E592" s="421"/>
      <c r="F592" s="6" t="s">
        <v>14</v>
      </c>
      <c r="G592" s="421" t="s">
        <v>63</v>
      </c>
      <c r="H592" s="421"/>
      <c r="I592" s="421" t="s">
        <v>64</v>
      </c>
      <c r="J592" s="421"/>
      <c r="K592" s="10" t="s">
        <v>65</v>
      </c>
    </row>
    <row r="593" spans="1:15" x14ac:dyDescent="0.3">
      <c r="A593" s="20" t="s">
        <v>458</v>
      </c>
      <c r="B593" s="422" t="s">
        <v>459</v>
      </c>
      <c r="C593" s="423"/>
      <c r="D593" s="424" t="s">
        <v>74</v>
      </c>
      <c r="E593" s="424"/>
      <c r="F593" s="20" t="s">
        <v>85</v>
      </c>
      <c r="G593" s="425">
        <v>1</v>
      </c>
      <c r="H593" s="425"/>
      <c r="I593" s="397">
        <v>19.5</v>
      </c>
      <c r="J593" s="397"/>
      <c r="K593" s="21">
        <v>19.5</v>
      </c>
    </row>
    <row r="594" spans="1:15" x14ac:dyDescent="0.3">
      <c r="A594" s="5"/>
      <c r="B594" s="5"/>
      <c r="C594" s="5"/>
      <c r="D594" s="5"/>
      <c r="E594" s="5"/>
      <c r="F594" s="5"/>
      <c r="G594" s="417" t="s">
        <v>109</v>
      </c>
      <c r="H594" s="417"/>
      <c r="I594" s="417"/>
      <c r="J594" s="417"/>
      <c r="K594" s="12">
        <v>19.5</v>
      </c>
    </row>
    <row r="595" spans="1:15" x14ac:dyDescent="0.3">
      <c r="A595" s="420" t="s">
        <v>89</v>
      </c>
      <c r="B595" s="420"/>
      <c r="C595" s="420"/>
      <c r="D595" s="421" t="s">
        <v>3</v>
      </c>
      <c r="E595" s="421"/>
      <c r="F595" s="6" t="s">
        <v>14</v>
      </c>
      <c r="G595" s="421" t="s">
        <v>63</v>
      </c>
      <c r="H595" s="421"/>
      <c r="I595" s="421" t="s">
        <v>64</v>
      </c>
      <c r="J595" s="421"/>
      <c r="K595" s="10" t="s">
        <v>65</v>
      </c>
    </row>
    <row r="596" spans="1:15" s="26" customFormat="1" ht="30" customHeight="1" x14ac:dyDescent="0.3">
      <c r="A596" s="20" t="s">
        <v>536</v>
      </c>
      <c r="B596" s="422" t="s">
        <v>537</v>
      </c>
      <c r="C596" s="423"/>
      <c r="D596" s="424" t="s">
        <v>74</v>
      </c>
      <c r="E596" s="424"/>
      <c r="F596" s="20" t="s">
        <v>85</v>
      </c>
      <c r="G596" s="425">
        <v>1</v>
      </c>
      <c r="H596" s="425"/>
      <c r="I596" s="397">
        <v>0.4</v>
      </c>
      <c r="J596" s="397"/>
      <c r="K596" s="21">
        <v>0.4</v>
      </c>
      <c r="L596" s="24"/>
      <c r="M596" s="25"/>
      <c r="N596" s="25"/>
      <c r="O596" s="25"/>
    </row>
    <row r="597" spans="1:15" x14ac:dyDescent="0.3">
      <c r="A597" s="5"/>
      <c r="B597" s="5"/>
      <c r="C597" s="5"/>
      <c r="D597" s="5"/>
      <c r="E597" s="5"/>
      <c r="F597" s="5"/>
      <c r="G597" s="417" t="s">
        <v>91</v>
      </c>
      <c r="H597" s="417"/>
      <c r="I597" s="417"/>
      <c r="J597" s="417"/>
      <c r="K597" s="12">
        <v>0.4</v>
      </c>
    </row>
    <row r="598" spans="1:15" x14ac:dyDescent="0.3">
      <c r="A598" s="5"/>
      <c r="B598" s="5"/>
      <c r="C598" s="5"/>
      <c r="D598" s="5"/>
      <c r="E598" s="5"/>
      <c r="F598" s="5"/>
      <c r="G598" s="418" t="s">
        <v>68</v>
      </c>
      <c r="H598" s="418"/>
      <c r="I598" s="418"/>
      <c r="J598" s="418"/>
      <c r="K598" s="13">
        <v>27.14</v>
      </c>
    </row>
    <row r="599" spans="1:15" x14ac:dyDescent="0.3">
      <c r="A599" s="5"/>
      <c r="B599" s="5"/>
      <c r="C599" s="5"/>
      <c r="D599" s="5"/>
      <c r="E599" s="5"/>
      <c r="F599" s="5"/>
      <c r="G599" s="418" t="s">
        <v>61</v>
      </c>
      <c r="H599" s="418"/>
      <c r="I599" s="418"/>
      <c r="J599" s="418"/>
      <c r="K599" s="13">
        <v>27.14</v>
      </c>
    </row>
    <row r="600" spans="1:15" x14ac:dyDescent="0.3">
      <c r="A600" s="5"/>
      <c r="B600" s="5"/>
      <c r="C600" s="5"/>
      <c r="D600" s="5"/>
      <c r="E600" s="5"/>
      <c r="F600" s="5"/>
      <c r="G600" s="419"/>
      <c r="H600" s="419"/>
      <c r="I600" s="419"/>
      <c r="J600" s="419"/>
      <c r="K600" s="419"/>
    </row>
    <row r="601" spans="1:15" x14ac:dyDescent="0.3">
      <c r="A601" s="431" t="s">
        <v>538</v>
      </c>
      <c r="B601" s="431"/>
      <c r="C601" s="431"/>
      <c r="D601" s="431"/>
      <c r="E601" s="431"/>
      <c r="F601" s="431"/>
      <c r="G601" s="431"/>
      <c r="H601" s="431"/>
      <c r="I601" s="431"/>
      <c r="J601" s="431"/>
      <c r="K601" s="431"/>
    </row>
    <row r="602" spans="1:15" x14ac:dyDescent="0.3">
      <c r="A602" s="420" t="s">
        <v>308</v>
      </c>
      <c r="B602" s="420"/>
      <c r="C602" s="420"/>
      <c r="D602" s="421" t="s">
        <v>3</v>
      </c>
      <c r="E602" s="421"/>
      <c r="F602" s="6" t="s">
        <v>14</v>
      </c>
      <c r="G602" s="421" t="s">
        <v>63</v>
      </c>
      <c r="H602" s="421"/>
      <c r="I602" s="421" t="s">
        <v>64</v>
      </c>
      <c r="J602" s="421"/>
      <c r="K602" s="10" t="s">
        <v>65</v>
      </c>
    </row>
    <row r="603" spans="1:15" ht="30" customHeight="1" x14ac:dyDescent="0.3">
      <c r="A603" s="20" t="s">
        <v>539</v>
      </c>
      <c r="B603" s="422" t="s">
        <v>540</v>
      </c>
      <c r="C603" s="423"/>
      <c r="D603" s="424" t="s">
        <v>74</v>
      </c>
      <c r="E603" s="424"/>
      <c r="F603" s="20" t="s">
        <v>127</v>
      </c>
      <c r="G603" s="425">
        <v>1</v>
      </c>
      <c r="H603" s="425"/>
      <c r="I603" s="397">
        <v>140.22999999999999</v>
      </c>
      <c r="J603" s="397"/>
      <c r="K603" s="21">
        <v>140.22999999999999</v>
      </c>
    </row>
    <row r="604" spans="1:15" x14ac:dyDescent="0.3">
      <c r="A604" s="20" t="s">
        <v>311</v>
      </c>
      <c r="B604" s="422" t="s">
        <v>312</v>
      </c>
      <c r="C604" s="423"/>
      <c r="D604" s="424" t="s">
        <v>74</v>
      </c>
      <c r="E604" s="424"/>
      <c r="F604" s="20" t="s">
        <v>127</v>
      </c>
      <c r="G604" s="425">
        <v>1</v>
      </c>
      <c r="H604" s="425"/>
      <c r="I604" s="397">
        <v>252.08</v>
      </c>
      <c r="J604" s="397"/>
      <c r="K604" s="21">
        <v>252.08</v>
      </c>
    </row>
    <row r="605" spans="1:15" ht="30" customHeight="1" x14ac:dyDescent="0.3">
      <c r="A605" s="20" t="s">
        <v>541</v>
      </c>
      <c r="B605" s="422" t="s">
        <v>542</v>
      </c>
      <c r="C605" s="423"/>
      <c r="D605" s="424" t="s">
        <v>74</v>
      </c>
      <c r="E605" s="424"/>
      <c r="F605" s="20" t="s">
        <v>127</v>
      </c>
      <c r="G605" s="425">
        <v>1</v>
      </c>
      <c r="H605" s="425"/>
      <c r="I605" s="397">
        <v>2.29</v>
      </c>
      <c r="J605" s="397"/>
      <c r="K605" s="21">
        <v>2.29</v>
      </c>
    </row>
    <row r="606" spans="1:15" x14ac:dyDescent="0.3">
      <c r="A606" s="20" t="s">
        <v>315</v>
      </c>
      <c r="B606" s="422" t="s">
        <v>316</v>
      </c>
      <c r="C606" s="423"/>
      <c r="D606" s="424" t="s">
        <v>74</v>
      </c>
      <c r="E606" s="424"/>
      <c r="F606" s="20" t="s">
        <v>127</v>
      </c>
      <c r="G606" s="425">
        <v>1</v>
      </c>
      <c r="H606" s="425"/>
      <c r="I606" s="397">
        <v>7.31</v>
      </c>
      <c r="J606" s="397"/>
      <c r="K606" s="21">
        <v>7.31</v>
      </c>
    </row>
    <row r="607" spans="1:15" x14ac:dyDescent="0.3">
      <c r="A607" s="5"/>
      <c r="B607" s="5"/>
      <c r="C607" s="5"/>
      <c r="D607" s="5"/>
      <c r="E607" s="5"/>
      <c r="F607" s="5"/>
      <c r="G607" s="417" t="s">
        <v>317</v>
      </c>
      <c r="H607" s="417"/>
      <c r="I607" s="417"/>
      <c r="J607" s="417"/>
      <c r="K607" s="12">
        <v>401.91</v>
      </c>
    </row>
    <row r="608" spans="1:15" x14ac:dyDescent="0.3">
      <c r="A608" s="420" t="s">
        <v>104</v>
      </c>
      <c r="B608" s="420"/>
      <c r="C608" s="420"/>
      <c r="D608" s="421" t="s">
        <v>3</v>
      </c>
      <c r="E608" s="421"/>
      <c r="F608" s="6" t="s">
        <v>14</v>
      </c>
      <c r="G608" s="421" t="s">
        <v>63</v>
      </c>
      <c r="H608" s="421"/>
      <c r="I608" s="421" t="s">
        <v>64</v>
      </c>
      <c r="J608" s="421"/>
      <c r="K608" s="10" t="s">
        <v>65</v>
      </c>
    </row>
    <row r="609" spans="1:15" x14ac:dyDescent="0.3">
      <c r="A609" s="20" t="s">
        <v>461</v>
      </c>
      <c r="B609" s="422" t="s">
        <v>462</v>
      </c>
      <c r="C609" s="423"/>
      <c r="D609" s="424" t="s">
        <v>74</v>
      </c>
      <c r="E609" s="424"/>
      <c r="F609" s="20" t="s">
        <v>127</v>
      </c>
      <c r="G609" s="425">
        <v>1</v>
      </c>
      <c r="H609" s="425"/>
      <c r="I609" s="397">
        <v>20600.91</v>
      </c>
      <c r="J609" s="397"/>
      <c r="K609" s="21">
        <v>20600.91</v>
      </c>
    </row>
    <row r="610" spans="1:15" x14ac:dyDescent="0.3">
      <c r="A610" s="5"/>
      <c r="B610" s="5"/>
      <c r="C610" s="5"/>
      <c r="D610" s="5"/>
      <c r="E610" s="5"/>
      <c r="F610" s="5"/>
      <c r="G610" s="417" t="s">
        <v>109</v>
      </c>
      <c r="H610" s="417"/>
      <c r="I610" s="417"/>
      <c r="J610" s="417"/>
      <c r="K610" s="12">
        <v>20600.91</v>
      </c>
    </row>
    <row r="611" spans="1:15" x14ac:dyDescent="0.3">
      <c r="A611" s="420" t="s">
        <v>89</v>
      </c>
      <c r="B611" s="420"/>
      <c r="C611" s="420"/>
      <c r="D611" s="421" t="s">
        <v>3</v>
      </c>
      <c r="E611" s="421"/>
      <c r="F611" s="6" t="s">
        <v>14</v>
      </c>
      <c r="G611" s="421" t="s">
        <v>63</v>
      </c>
      <c r="H611" s="421"/>
      <c r="I611" s="421" t="s">
        <v>64</v>
      </c>
      <c r="J611" s="421"/>
      <c r="K611" s="10" t="s">
        <v>65</v>
      </c>
    </row>
    <row r="612" spans="1:15" s="26" customFormat="1" ht="30" customHeight="1" x14ac:dyDescent="0.3">
      <c r="A612" s="20" t="s">
        <v>543</v>
      </c>
      <c r="B612" s="422" t="s">
        <v>544</v>
      </c>
      <c r="C612" s="423"/>
      <c r="D612" s="424" t="s">
        <v>74</v>
      </c>
      <c r="E612" s="424"/>
      <c r="F612" s="20" t="s">
        <v>127</v>
      </c>
      <c r="G612" s="425">
        <v>1</v>
      </c>
      <c r="H612" s="425"/>
      <c r="I612" s="397">
        <v>261.83</v>
      </c>
      <c r="J612" s="397"/>
      <c r="K612" s="21">
        <v>261.83</v>
      </c>
      <c r="L612" s="24"/>
      <c r="M612" s="25"/>
      <c r="N612" s="25"/>
      <c r="O612" s="25"/>
    </row>
    <row r="613" spans="1:15" x14ac:dyDescent="0.3">
      <c r="A613" s="5"/>
      <c r="B613" s="5"/>
      <c r="C613" s="5"/>
      <c r="D613" s="5"/>
      <c r="E613" s="5"/>
      <c r="F613" s="5"/>
      <c r="G613" s="417" t="s">
        <v>91</v>
      </c>
      <c r="H613" s="417"/>
      <c r="I613" s="417"/>
      <c r="J613" s="417"/>
      <c r="K613" s="12">
        <v>261.83</v>
      </c>
    </row>
    <row r="614" spans="1:15" x14ac:dyDescent="0.3">
      <c r="A614" s="5"/>
      <c r="B614" s="5"/>
      <c r="C614" s="5"/>
      <c r="D614" s="5"/>
      <c r="E614" s="5"/>
      <c r="F614" s="5"/>
      <c r="G614" s="418" t="s">
        <v>68</v>
      </c>
      <c r="H614" s="418"/>
      <c r="I614" s="418"/>
      <c r="J614" s="418"/>
      <c r="K614" s="13">
        <v>21264.65</v>
      </c>
    </row>
    <row r="615" spans="1:15" x14ac:dyDescent="0.3">
      <c r="A615" s="5"/>
      <c r="B615" s="5"/>
      <c r="C615" s="5"/>
      <c r="D615" s="5"/>
      <c r="E615" s="5"/>
      <c r="F615" s="5"/>
      <c r="G615" s="418" t="s">
        <v>61</v>
      </c>
      <c r="H615" s="418"/>
      <c r="I615" s="418"/>
      <c r="J615" s="418"/>
      <c r="K615" s="13">
        <v>21264.65</v>
      </c>
    </row>
    <row r="616" spans="1:15" x14ac:dyDescent="0.3">
      <c r="A616" s="5"/>
      <c r="B616" s="5"/>
      <c r="C616" s="5"/>
      <c r="D616" s="5"/>
      <c r="E616" s="5"/>
      <c r="F616" s="5"/>
      <c r="G616" s="419"/>
      <c r="H616" s="419"/>
      <c r="I616" s="419"/>
      <c r="J616" s="419"/>
      <c r="K616" s="419"/>
    </row>
    <row r="617" spans="1:15" x14ac:dyDescent="0.3">
      <c r="A617" s="431" t="s">
        <v>545</v>
      </c>
      <c r="B617" s="431"/>
      <c r="C617" s="431"/>
      <c r="D617" s="431"/>
      <c r="E617" s="431"/>
      <c r="F617" s="431"/>
      <c r="G617" s="431"/>
      <c r="H617" s="431"/>
      <c r="I617" s="431"/>
      <c r="J617" s="431"/>
      <c r="K617" s="431"/>
    </row>
    <row r="618" spans="1:15" x14ac:dyDescent="0.3">
      <c r="A618" s="439" t="s">
        <v>171</v>
      </c>
      <c r="B618" s="439"/>
      <c r="C618" s="439"/>
      <c r="D618" s="439"/>
      <c r="E618" s="439"/>
      <c r="F618" s="7" t="s">
        <v>14</v>
      </c>
      <c r="G618" s="436" t="s">
        <v>172</v>
      </c>
      <c r="H618" s="436"/>
      <c r="I618" s="436" t="s">
        <v>173</v>
      </c>
      <c r="J618" s="436"/>
      <c r="K618" s="14" t="s">
        <v>155</v>
      </c>
    </row>
    <row r="619" spans="1:15" x14ac:dyDescent="0.3">
      <c r="A619" s="20" t="s">
        <v>174</v>
      </c>
      <c r="B619" s="440" t="s">
        <v>175</v>
      </c>
      <c r="C619" s="440"/>
      <c r="D619" s="440"/>
      <c r="E619" s="440"/>
      <c r="F619" s="20" t="s">
        <v>176</v>
      </c>
      <c r="G619" s="441">
        <v>1.3556939299999999</v>
      </c>
      <c r="H619" s="441"/>
      <c r="I619" s="445">
        <v>20.660399999999999</v>
      </c>
      <c r="J619" s="445"/>
      <c r="K619" s="318">
        <v>28</v>
      </c>
    </row>
    <row r="620" spans="1:15" x14ac:dyDescent="0.3">
      <c r="A620" s="4"/>
      <c r="B620" s="4"/>
      <c r="C620" s="4"/>
      <c r="D620" s="4"/>
      <c r="E620" s="4"/>
      <c r="F620" s="4"/>
      <c r="G620" s="438" t="s">
        <v>177</v>
      </c>
      <c r="H620" s="438"/>
      <c r="I620" s="438"/>
      <c r="J620" s="438"/>
      <c r="K620" s="17">
        <v>28</v>
      </c>
    </row>
    <row r="621" spans="1:15" x14ac:dyDescent="0.3">
      <c r="A621" s="5"/>
      <c r="B621" s="5"/>
      <c r="C621" s="5"/>
      <c r="D621" s="5"/>
      <c r="E621" s="5"/>
      <c r="F621" s="5"/>
      <c r="G621" s="418" t="s">
        <v>178</v>
      </c>
      <c r="H621" s="418"/>
      <c r="I621" s="418"/>
      <c r="J621" s="418"/>
      <c r="K621" s="15">
        <v>28</v>
      </c>
    </row>
    <row r="622" spans="1:15" x14ac:dyDescent="0.3">
      <c r="A622" s="5"/>
      <c r="B622" s="5"/>
      <c r="C622" s="5"/>
      <c r="D622" s="5"/>
      <c r="E622" s="5"/>
      <c r="F622" s="5"/>
      <c r="G622" s="418" t="s">
        <v>179</v>
      </c>
      <c r="H622" s="418"/>
      <c r="I622" s="418"/>
      <c r="J622" s="418"/>
      <c r="K622" s="18">
        <v>1</v>
      </c>
    </row>
    <row r="623" spans="1:15" x14ac:dyDescent="0.3">
      <c r="A623" s="5"/>
      <c r="B623" s="5"/>
      <c r="C623" s="5"/>
      <c r="D623" s="5"/>
      <c r="E623" s="5"/>
      <c r="F623" s="5"/>
      <c r="G623" s="418" t="s">
        <v>180</v>
      </c>
      <c r="H623" s="418"/>
      <c r="I623" s="418"/>
      <c r="J623" s="418"/>
      <c r="K623" s="15">
        <v>28</v>
      </c>
    </row>
    <row r="624" spans="1:15" ht="28.8" x14ac:dyDescent="0.3">
      <c r="A624" s="439" t="s">
        <v>207</v>
      </c>
      <c r="B624" s="439"/>
      <c r="C624" s="439"/>
      <c r="D624" s="439"/>
      <c r="E624" s="439"/>
      <c r="F624" s="7" t="s">
        <v>14</v>
      </c>
      <c r="G624" s="436" t="s">
        <v>172</v>
      </c>
      <c r="H624" s="436"/>
      <c r="I624" s="436" t="s">
        <v>208</v>
      </c>
      <c r="J624" s="436"/>
      <c r="K624" s="14" t="s">
        <v>192</v>
      </c>
    </row>
    <row r="625" spans="1:11" x14ac:dyDescent="0.3">
      <c r="A625" s="20" t="s">
        <v>546</v>
      </c>
      <c r="B625" s="422" t="s">
        <v>547</v>
      </c>
      <c r="C625" s="422"/>
      <c r="D625" s="422"/>
      <c r="E625" s="422"/>
      <c r="F625" s="20" t="s">
        <v>237</v>
      </c>
      <c r="G625" s="441">
        <v>1</v>
      </c>
      <c r="H625" s="441"/>
      <c r="I625" s="442">
        <v>18.47</v>
      </c>
      <c r="J625" s="442"/>
      <c r="K625" s="288">
        <v>18.47</v>
      </c>
    </row>
    <row r="626" spans="1:11" x14ac:dyDescent="0.3">
      <c r="A626" s="4"/>
      <c r="B626" s="4"/>
      <c r="C626" s="4"/>
      <c r="D626" s="4"/>
      <c r="E626" s="4"/>
      <c r="F626" s="4"/>
      <c r="G626" s="438" t="s">
        <v>211</v>
      </c>
      <c r="H626" s="438"/>
      <c r="I626" s="438"/>
      <c r="J626" s="438"/>
      <c r="K626" s="16">
        <v>18.47</v>
      </c>
    </row>
    <row r="627" spans="1:11" ht="28.8" x14ac:dyDescent="0.3">
      <c r="A627" s="439" t="s">
        <v>195</v>
      </c>
      <c r="B627" s="439"/>
      <c r="C627" s="439"/>
      <c r="D627" s="6" t="s">
        <v>196</v>
      </c>
      <c r="E627" s="421" t="s">
        <v>197</v>
      </c>
      <c r="F627" s="421"/>
      <c r="G627" s="421" t="s">
        <v>172</v>
      </c>
      <c r="H627" s="421"/>
      <c r="I627" s="421" t="s">
        <v>64</v>
      </c>
      <c r="J627" s="421"/>
      <c r="K627" s="10" t="s">
        <v>192</v>
      </c>
    </row>
    <row r="628" spans="1:11" x14ac:dyDescent="0.3">
      <c r="A628" s="20" t="s">
        <v>546</v>
      </c>
      <c r="B628" s="422" t="s">
        <v>548</v>
      </c>
      <c r="C628" s="422"/>
      <c r="D628" s="20" t="s">
        <v>25</v>
      </c>
      <c r="E628" s="424" t="s">
        <v>265</v>
      </c>
      <c r="F628" s="424"/>
      <c r="G628" s="441">
        <v>1E-3</v>
      </c>
      <c r="H628" s="441"/>
      <c r="I628" s="394">
        <v>22.69</v>
      </c>
      <c r="J628" s="394"/>
      <c r="K628" s="288">
        <v>0.02</v>
      </c>
    </row>
    <row r="629" spans="1:11" x14ac:dyDescent="0.3">
      <c r="A629" s="4"/>
      <c r="B629" s="4"/>
      <c r="C629" s="4"/>
      <c r="D629" s="4"/>
      <c r="E629" s="4"/>
      <c r="F629" s="4"/>
      <c r="G629" s="438" t="s">
        <v>199</v>
      </c>
      <c r="H629" s="438"/>
      <c r="I629" s="438"/>
      <c r="J629" s="438"/>
      <c r="K629" s="15">
        <v>0.02</v>
      </c>
    </row>
    <row r="630" spans="1:11" x14ac:dyDescent="0.3">
      <c r="A630" s="439" t="s">
        <v>200</v>
      </c>
      <c r="B630" s="439"/>
      <c r="C630" s="421" t="s">
        <v>4</v>
      </c>
      <c r="D630" s="421" t="s">
        <v>5</v>
      </c>
      <c r="E630" s="421" t="s">
        <v>201</v>
      </c>
      <c r="F630" s="421"/>
      <c r="G630" s="421" t="s">
        <v>202</v>
      </c>
      <c r="H630" s="421"/>
      <c r="I630" s="421" t="s">
        <v>203</v>
      </c>
      <c r="J630" s="421"/>
      <c r="K630" s="443" t="s">
        <v>192</v>
      </c>
    </row>
    <row r="631" spans="1:11" x14ac:dyDescent="0.3">
      <c r="A631" s="439"/>
      <c r="B631" s="439"/>
      <c r="C631" s="421"/>
      <c r="D631" s="421"/>
      <c r="E631" s="6" t="s">
        <v>204</v>
      </c>
      <c r="F631" s="6" t="s">
        <v>205</v>
      </c>
      <c r="G631" s="6" t="s">
        <v>204</v>
      </c>
      <c r="H631" s="6" t="s">
        <v>205</v>
      </c>
      <c r="I631" s="6" t="s">
        <v>204</v>
      </c>
      <c r="J631" s="6" t="s">
        <v>205</v>
      </c>
      <c r="K631" s="443"/>
    </row>
    <row r="632" spans="1:11" x14ac:dyDescent="0.3">
      <c r="A632" s="20" t="s">
        <v>546</v>
      </c>
      <c r="B632" s="298" t="s">
        <v>548</v>
      </c>
      <c r="C632" s="20" t="s">
        <v>26</v>
      </c>
      <c r="D632" s="22">
        <v>1E-3</v>
      </c>
      <c r="E632" s="299">
        <v>0</v>
      </c>
      <c r="F632" s="299">
        <v>1.1100000000000001</v>
      </c>
      <c r="G632" s="299">
        <v>0</v>
      </c>
      <c r="H632" s="299">
        <v>0.89</v>
      </c>
      <c r="I632" s="299">
        <v>0</v>
      </c>
      <c r="J632" s="299">
        <v>0.73</v>
      </c>
      <c r="K632" s="296">
        <v>0</v>
      </c>
    </row>
    <row r="633" spans="1:11" x14ac:dyDescent="0.3">
      <c r="A633" s="4"/>
      <c r="B633" s="4"/>
      <c r="C633" s="4"/>
      <c r="D633" s="4"/>
      <c r="E633" s="4"/>
      <c r="F633" s="4"/>
      <c r="G633" s="438" t="s">
        <v>206</v>
      </c>
      <c r="H633" s="438"/>
      <c r="I633" s="438"/>
      <c r="J633" s="438"/>
      <c r="K633" s="15">
        <v>0</v>
      </c>
    </row>
    <row r="634" spans="1:11" x14ac:dyDescent="0.3">
      <c r="A634" s="5"/>
      <c r="B634" s="5"/>
      <c r="C634" s="5"/>
      <c r="D634" s="5"/>
      <c r="E634" s="5"/>
      <c r="F634" s="5"/>
      <c r="G634" s="418" t="s">
        <v>182</v>
      </c>
      <c r="H634" s="418"/>
      <c r="I634" s="418"/>
      <c r="J634" s="418"/>
      <c r="K634" s="15">
        <v>46.489999999999995</v>
      </c>
    </row>
    <row r="635" spans="1:11" x14ac:dyDescent="0.3">
      <c r="A635" s="5"/>
      <c r="B635" s="5"/>
      <c r="C635" s="5"/>
      <c r="D635" s="5"/>
      <c r="E635" s="5"/>
      <c r="F635" s="5"/>
      <c r="G635" s="418" t="s">
        <v>68</v>
      </c>
      <c r="H635" s="418"/>
      <c r="I635" s="418"/>
      <c r="J635" s="418"/>
      <c r="K635" s="13">
        <v>46.489999999999995</v>
      </c>
    </row>
    <row r="636" spans="1:11" x14ac:dyDescent="0.3">
      <c r="A636" s="5"/>
      <c r="B636" s="5"/>
      <c r="C636" s="5"/>
      <c r="D636" s="5"/>
      <c r="E636" s="5"/>
      <c r="F636" s="5"/>
      <c r="G636" s="418" t="s">
        <v>61</v>
      </c>
      <c r="H636" s="418"/>
      <c r="I636" s="418"/>
      <c r="J636" s="418"/>
      <c r="K636" s="13">
        <v>46.489999999999995</v>
      </c>
    </row>
    <row r="637" spans="1:11" x14ac:dyDescent="0.3">
      <c r="A637" s="5"/>
      <c r="B637" s="5"/>
      <c r="C637" s="5"/>
      <c r="D637" s="5"/>
      <c r="E637" s="5"/>
      <c r="F637" s="5"/>
      <c r="G637" s="419"/>
      <c r="H637" s="419"/>
      <c r="I637" s="419"/>
      <c r="J637" s="419"/>
      <c r="K637" s="419"/>
    </row>
    <row r="638" spans="1:11" x14ac:dyDescent="0.3">
      <c r="A638" s="431" t="s">
        <v>549</v>
      </c>
      <c r="B638" s="431"/>
      <c r="C638" s="431"/>
      <c r="D638" s="431"/>
      <c r="E638" s="431"/>
      <c r="F638" s="431"/>
      <c r="G638" s="431"/>
      <c r="H638" s="431"/>
      <c r="I638" s="431"/>
      <c r="J638" s="431"/>
      <c r="K638" s="431"/>
    </row>
    <row r="639" spans="1:11" x14ac:dyDescent="0.3">
      <c r="A639" s="434" t="s">
        <v>151</v>
      </c>
      <c r="B639" s="434"/>
      <c r="C639" s="434"/>
      <c r="D639" s="435" t="s">
        <v>152</v>
      </c>
      <c r="E639" s="436" t="s">
        <v>153</v>
      </c>
      <c r="F639" s="436"/>
      <c r="G639" s="436" t="s">
        <v>154</v>
      </c>
      <c r="H639" s="436"/>
      <c r="I639" s="436"/>
      <c r="J639" s="436"/>
      <c r="K639" s="437" t="s">
        <v>155</v>
      </c>
    </row>
    <row r="640" spans="1:11" x14ac:dyDescent="0.3">
      <c r="A640" s="434"/>
      <c r="B640" s="434"/>
      <c r="C640" s="434"/>
      <c r="D640" s="435"/>
      <c r="E640" s="6" t="s">
        <v>156</v>
      </c>
      <c r="F640" s="6" t="s">
        <v>157</v>
      </c>
      <c r="G640" s="421" t="s">
        <v>156</v>
      </c>
      <c r="H640" s="421"/>
      <c r="I640" s="421" t="s">
        <v>157</v>
      </c>
      <c r="J640" s="421"/>
      <c r="K640" s="437"/>
    </row>
    <row r="641" spans="1:11" x14ac:dyDescent="0.3">
      <c r="A641" s="20" t="s">
        <v>189</v>
      </c>
      <c r="B641" s="422" t="s">
        <v>190</v>
      </c>
      <c r="C641" s="422"/>
      <c r="D641" s="22">
        <v>1</v>
      </c>
      <c r="E641" s="23">
        <v>1</v>
      </c>
      <c r="F641" s="23">
        <v>0</v>
      </c>
      <c r="G641" s="394">
        <v>194.18889999999999</v>
      </c>
      <c r="H641" s="394"/>
      <c r="I641" s="394">
        <v>87.613</v>
      </c>
      <c r="J641" s="394"/>
      <c r="K641" s="293">
        <v>194.18889999999999</v>
      </c>
    </row>
    <row r="642" spans="1:11" x14ac:dyDescent="0.3">
      <c r="A642" s="4"/>
      <c r="B642" s="4"/>
      <c r="C642" s="4"/>
      <c r="D642" s="4"/>
      <c r="E642" s="4"/>
      <c r="F642" s="4"/>
      <c r="G642" s="438" t="s">
        <v>170</v>
      </c>
      <c r="H642" s="438"/>
      <c r="I642" s="438"/>
      <c r="J642" s="438"/>
      <c r="K642" s="16">
        <v>194.18889999999999</v>
      </c>
    </row>
    <row r="643" spans="1:11" x14ac:dyDescent="0.3">
      <c r="A643" s="439" t="s">
        <v>171</v>
      </c>
      <c r="B643" s="439"/>
      <c r="C643" s="439"/>
      <c r="D643" s="439"/>
      <c r="E643" s="439"/>
      <c r="F643" s="7" t="s">
        <v>14</v>
      </c>
      <c r="G643" s="436" t="s">
        <v>172</v>
      </c>
      <c r="H643" s="436"/>
      <c r="I643" s="436" t="s">
        <v>173</v>
      </c>
      <c r="J643" s="436"/>
      <c r="K643" s="14" t="s">
        <v>155</v>
      </c>
    </row>
    <row r="644" spans="1:11" x14ac:dyDescent="0.3">
      <c r="A644" s="20" t="s">
        <v>174</v>
      </c>
      <c r="B644" s="440" t="s">
        <v>175</v>
      </c>
      <c r="C644" s="440"/>
      <c r="D644" s="440"/>
      <c r="E644" s="440"/>
      <c r="F644" s="20" t="s">
        <v>176</v>
      </c>
      <c r="G644" s="441">
        <v>0.67784696499999997</v>
      </c>
      <c r="H644" s="441"/>
      <c r="I644" s="394">
        <v>20.660399999999999</v>
      </c>
      <c r="J644" s="394"/>
      <c r="K644" s="288">
        <v>14</v>
      </c>
    </row>
    <row r="645" spans="1:11" x14ac:dyDescent="0.3">
      <c r="A645" s="4"/>
      <c r="B645" s="4"/>
      <c r="C645" s="4"/>
      <c r="D645" s="4"/>
      <c r="E645" s="4"/>
      <c r="F645" s="4"/>
      <c r="G645" s="438" t="s">
        <v>177</v>
      </c>
      <c r="H645" s="438"/>
      <c r="I645" s="438"/>
      <c r="J645" s="438"/>
      <c r="K645" s="17">
        <v>14</v>
      </c>
    </row>
    <row r="646" spans="1:11" x14ac:dyDescent="0.3">
      <c r="A646" s="5"/>
      <c r="B646" s="5"/>
      <c r="C646" s="5"/>
      <c r="D646" s="5"/>
      <c r="E646" s="5"/>
      <c r="F646" s="5"/>
      <c r="G646" s="418" t="s">
        <v>178</v>
      </c>
      <c r="H646" s="418"/>
      <c r="I646" s="418"/>
      <c r="J646" s="418"/>
      <c r="K646" s="15">
        <v>208.18889999999999</v>
      </c>
    </row>
    <row r="647" spans="1:11" x14ac:dyDescent="0.3">
      <c r="A647" s="5"/>
      <c r="B647" s="5"/>
      <c r="C647" s="5"/>
      <c r="D647" s="5"/>
      <c r="E647" s="5"/>
      <c r="F647" s="5"/>
      <c r="G647" s="418" t="s">
        <v>179</v>
      </c>
      <c r="H647" s="418"/>
      <c r="I647" s="418"/>
      <c r="J647" s="418"/>
      <c r="K647" s="18">
        <v>230.19</v>
      </c>
    </row>
    <row r="648" spans="1:11" x14ac:dyDescent="0.3">
      <c r="A648" s="5"/>
      <c r="B648" s="5"/>
      <c r="C648" s="5"/>
      <c r="D648" s="5"/>
      <c r="E648" s="5"/>
      <c r="F648" s="5"/>
      <c r="G648" s="418" t="s">
        <v>180</v>
      </c>
      <c r="H648" s="418"/>
      <c r="I648" s="418"/>
      <c r="J648" s="418"/>
      <c r="K648" s="15">
        <v>0.9</v>
      </c>
    </row>
    <row r="649" spans="1:11" x14ac:dyDescent="0.3">
      <c r="A649" s="5"/>
      <c r="B649" s="5"/>
      <c r="C649" s="5"/>
      <c r="D649" s="5"/>
      <c r="E649" s="5"/>
      <c r="F649" s="5"/>
      <c r="G649" s="418" t="s">
        <v>181</v>
      </c>
      <c r="H649" s="418"/>
      <c r="I649" s="418"/>
      <c r="J649" s="418"/>
      <c r="K649" s="15">
        <v>0.01</v>
      </c>
    </row>
    <row r="650" spans="1:11" x14ac:dyDescent="0.3">
      <c r="A650" s="5"/>
      <c r="B650" s="5"/>
      <c r="C650" s="5"/>
      <c r="D650" s="5"/>
      <c r="E650" s="5"/>
      <c r="F650" s="5"/>
      <c r="G650" s="418" t="s">
        <v>182</v>
      </c>
      <c r="H650" s="418"/>
      <c r="I650" s="418"/>
      <c r="J650" s="418"/>
      <c r="K650" s="15">
        <v>0.91</v>
      </c>
    </row>
    <row r="651" spans="1:11" x14ac:dyDescent="0.3">
      <c r="A651" s="5"/>
      <c r="B651" s="5"/>
      <c r="C651" s="5"/>
      <c r="D651" s="5"/>
      <c r="E651" s="5"/>
      <c r="F651" s="5"/>
      <c r="G651" s="418" t="s">
        <v>68</v>
      </c>
      <c r="H651" s="418"/>
      <c r="I651" s="418"/>
      <c r="J651" s="418"/>
      <c r="K651" s="13">
        <v>0.91</v>
      </c>
    </row>
    <row r="652" spans="1:11" x14ac:dyDescent="0.3">
      <c r="A652" s="5"/>
      <c r="B652" s="5"/>
      <c r="C652" s="5"/>
      <c r="D652" s="5"/>
      <c r="E652" s="5"/>
      <c r="F652" s="5"/>
      <c r="G652" s="418" t="s">
        <v>61</v>
      </c>
      <c r="H652" s="418"/>
      <c r="I652" s="418"/>
      <c r="J652" s="418"/>
      <c r="K652" s="13">
        <v>0.91</v>
      </c>
    </row>
    <row r="653" spans="1:11" x14ac:dyDescent="0.3">
      <c r="A653" s="5"/>
      <c r="B653" s="5"/>
      <c r="C653" s="5"/>
      <c r="D653" s="5"/>
      <c r="E653" s="5"/>
      <c r="F653" s="5"/>
      <c r="G653" s="419"/>
      <c r="H653" s="419"/>
      <c r="I653" s="419"/>
      <c r="J653" s="419"/>
      <c r="K653" s="419"/>
    </row>
    <row r="654" spans="1:11" x14ac:dyDescent="0.3">
      <c r="A654" s="431" t="s">
        <v>550</v>
      </c>
      <c r="B654" s="431"/>
      <c r="C654" s="431"/>
      <c r="D654" s="431"/>
      <c r="E654" s="431"/>
      <c r="F654" s="431"/>
      <c r="G654" s="431"/>
      <c r="H654" s="431"/>
      <c r="I654" s="431"/>
      <c r="J654" s="431"/>
      <c r="K654" s="431"/>
    </row>
    <row r="655" spans="1:11" x14ac:dyDescent="0.3">
      <c r="A655" s="439" t="s">
        <v>171</v>
      </c>
      <c r="B655" s="439"/>
      <c r="C655" s="439"/>
      <c r="D655" s="439"/>
      <c r="E655" s="439"/>
      <c r="F655" s="7" t="s">
        <v>14</v>
      </c>
      <c r="G655" s="436" t="s">
        <v>172</v>
      </c>
      <c r="H655" s="436"/>
      <c r="I655" s="436" t="s">
        <v>173</v>
      </c>
      <c r="J655" s="436"/>
      <c r="K655" s="14" t="s">
        <v>155</v>
      </c>
    </row>
    <row r="656" spans="1:11" x14ac:dyDescent="0.3">
      <c r="A656" s="20" t="s">
        <v>174</v>
      </c>
      <c r="B656" s="440" t="s">
        <v>175</v>
      </c>
      <c r="C656" s="440"/>
      <c r="D656" s="440"/>
      <c r="E656" s="440"/>
      <c r="F656" s="20" t="s">
        <v>176</v>
      </c>
      <c r="G656" s="441">
        <v>0.67784696499999997</v>
      </c>
      <c r="H656" s="441"/>
      <c r="I656" s="445">
        <v>20.660399999999999</v>
      </c>
      <c r="J656" s="445"/>
      <c r="K656" s="288">
        <v>14</v>
      </c>
    </row>
    <row r="657" spans="1:11" x14ac:dyDescent="0.3">
      <c r="A657" s="4"/>
      <c r="B657" s="4"/>
      <c r="C657" s="4"/>
      <c r="D657" s="4"/>
      <c r="E657" s="4"/>
      <c r="F657" s="4"/>
      <c r="G657" s="438" t="s">
        <v>177</v>
      </c>
      <c r="H657" s="438"/>
      <c r="I657" s="438"/>
      <c r="J657" s="438"/>
      <c r="K657" s="17">
        <v>14</v>
      </c>
    </row>
    <row r="658" spans="1:11" x14ac:dyDescent="0.3">
      <c r="A658" s="5"/>
      <c r="B658" s="5"/>
      <c r="C658" s="5"/>
      <c r="D658" s="5"/>
      <c r="E658" s="5"/>
      <c r="F658" s="5"/>
      <c r="G658" s="418" t="s">
        <v>178</v>
      </c>
      <c r="H658" s="418"/>
      <c r="I658" s="418"/>
      <c r="J658" s="418"/>
      <c r="K658" s="15">
        <v>14</v>
      </c>
    </row>
    <row r="659" spans="1:11" x14ac:dyDescent="0.3">
      <c r="A659" s="5"/>
      <c r="B659" s="5"/>
      <c r="C659" s="5"/>
      <c r="D659" s="5"/>
      <c r="E659" s="5"/>
      <c r="F659" s="5"/>
      <c r="G659" s="418" t="s">
        <v>179</v>
      </c>
      <c r="H659" s="418"/>
      <c r="I659" s="418"/>
      <c r="J659" s="418"/>
      <c r="K659" s="18">
        <v>0.5</v>
      </c>
    </row>
    <row r="660" spans="1:11" x14ac:dyDescent="0.3">
      <c r="A660" s="5"/>
      <c r="B660" s="5"/>
      <c r="C660" s="5"/>
      <c r="D660" s="5"/>
      <c r="E660" s="5"/>
      <c r="F660" s="5"/>
      <c r="G660" s="418" t="s">
        <v>180</v>
      </c>
      <c r="H660" s="418"/>
      <c r="I660" s="418"/>
      <c r="J660" s="418"/>
      <c r="K660" s="15">
        <v>28</v>
      </c>
    </row>
    <row r="661" spans="1:11" x14ac:dyDescent="0.3">
      <c r="A661" s="5"/>
      <c r="B661" s="5"/>
      <c r="C661" s="5"/>
      <c r="D661" s="5"/>
      <c r="E661" s="5"/>
      <c r="F661" s="5"/>
      <c r="G661" s="418" t="s">
        <v>181</v>
      </c>
      <c r="H661" s="418"/>
      <c r="I661" s="418"/>
      <c r="J661" s="418"/>
      <c r="K661" s="15">
        <v>0.38</v>
      </c>
    </row>
    <row r="662" spans="1:11" x14ac:dyDescent="0.3">
      <c r="A662" s="5"/>
      <c r="B662" s="5"/>
      <c r="C662" s="5"/>
      <c r="D662" s="5"/>
      <c r="E662" s="5"/>
      <c r="F662" s="5"/>
      <c r="G662" s="418" t="s">
        <v>182</v>
      </c>
      <c r="H662" s="418"/>
      <c r="I662" s="418"/>
      <c r="J662" s="418"/>
      <c r="K662" s="15">
        <v>28.38</v>
      </c>
    </row>
    <row r="663" spans="1:11" x14ac:dyDescent="0.3">
      <c r="A663" s="5"/>
      <c r="B663" s="5"/>
      <c r="C663" s="5"/>
      <c r="D663" s="5"/>
      <c r="E663" s="5"/>
      <c r="F663" s="5"/>
      <c r="G663" s="418" t="s">
        <v>68</v>
      </c>
      <c r="H663" s="418"/>
      <c r="I663" s="418"/>
      <c r="J663" s="418"/>
      <c r="K663" s="13">
        <v>28.38</v>
      </c>
    </row>
    <row r="664" spans="1:11" x14ac:dyDescent="0.3">
      <c r="A664" s="5"/>
      <c r="B664" s="5"/>
      <c r="C664" s="5"/>
      <c r="D664" s="5"/>
      <c r="E664" s="5"/>
      <c r="F664" s="5"/>
      <c r="G664" s="418" t="s">
        <v>61</v>
      </c>
      <c r="H664" s="418"/>
      <c r="I664" s="418"/>
      <c r="J664" s="418"/>
      <c r="K664" s="13">
        <v>28.38</v>
      </c>
    </row>
    <row r="665" spans="1:11" x14ac:dyDescent="0.3">
      <c r="A665" s="5"/>
      <c r="B665" s="5"/>
      <c r="C665" s="5"/>
      <c r="D665" s="5"/>
      <c r="E665" s="5"/>
      <c r="F665" s="5"/>
      <c r="G665" s="419"/>
      <c r="H665" s="419"/>
      <c r="I665" s="419"/>
      <c r="J665" s="419"/>
      <c r="K665" s="419"/>
    </row>
    <row r="666" spans="1:11" x14ac:dyDescent="0.3">
      <c r="A666" s="431" t="s">
        <v>551</v>
      </c>
      <c r="B666" s="431"/>
      <c r="C666" s="431"/>
      <c r="D666" s="431"/>
      <c r="E666" s="431"/>
      <c r="F666" s="431"/>
      <c r="G666" s="431"/>
      <c r="H666" s="431"/>
      <c r="I666" s="431"/>
      <c r="J666" s="431"/>
      <c r="K666" s="431"/>
    </row>
    <row r="667" spans="1:11" x14ac:dyDescent="0.3">
      <c r="A667" s="434" t="s">
        <v>151</v>
      </c>
      <c r="B667" s="434"/>
      <c r="C667" s="434"/>
      <c r="D667" s="435" t="s">
        <v>152</v>
      </c>
      <c r="E667" s="436" t="s">
        <v>153</v>
      </c>
      <c r="F667" s="436"/>
      <c r="G667" s="436" t="s">
        <v>154</v>
      </c>
      <c r="H667" s="436"/>
      <c r="I667" s="436"/>
      <c r="J667" s="436"/>
      <c r="K667" s="437" t="s">
        <v>155</v>
      </c>
    </row>
    <row r="668" spans="1:11" x14ac:dyDescent="0.3">
      <c r="A668" s="434"/>
      <c r="B668" s="434"/>
      <c r="C668" s="434"/>
      <c r="D668" s="435"/>
      <c r="E668" s="6" t="s">
        <v>156</v>
      </c>
      <c r="F668" s="6" t="s">
        <v>157</v>
      </c>
      <c r="G668" s="421" t="s">
        <v>156</v>
      </c>
      <c r="H668" s="421"/>
      <c r="I668" s="421" t="s">
        <v>157</v>
      </c>
      <c r="J668" s="421"/>
      <c r="K668" s="437"/>
    </row>
    <row r="669" spans="1:11" x14ac:dyDescent="0.3">
      <c r="A669" s="20" t="s">
        <v>552</v>
      </c>
      <c r="B669" s="422" t="s">
        <v>553</v>
      </c>
      <c r="C669" s="422"/>
      <c r="D669" s="22">
        <v>9.3719999999999998E-2</v>
      </c>
      <c r="E669" s="23">
        <v>1</v>
      </c>
      <c r="F669" s="23">
        <v>0</v>
      </c>
      <c r="G669" s="394">
        <v>12.821099999999999</v>
      </c>
      <c r="H669" s="394"/>
      <c r="I669" s="394">
        <v>3.4664000000000001</v>
      </c>
      <c r="J669" s="394"/>
      <c r="K669" s="293">
        <v>1.2015</v>
      </c>
    </row>
    <row r="670" spans="1:11" x14ac:dyDescent="0.3">
      <c r="A670" s="20" t="s">
        <v>554</v>
      </c>
      <c r="B670" s="422" t="s">
        <v>555</v>
      </c>
      <c r="C670" s="422"/>
      <c r="D670" s="22">
        <v>9.3719999999999998E-2</v>
      </c>
      <c r="E670" s="23">
        <v>1</v>
      </c>
      <c r="F670" s="23">
        <v>0</v>
      </c>
      <c r="G670" s="394">
        <v>18.919</v>
      </c>
      <c r="H670" s="394"/>
      <c r="I670" s="394">
        <v>18.675599999999999</v>
      </c>
      <c r="J670" s="394"/>
      <c r="K670" s="293">
        <v>1.7729999999999999</v>
      </c>
    </row>
    <row r="671" spans="1:11" x14ac:dyDescent="0.3">
      <c r="A671" s="4"/>
      <c r="B671" s="4"/>
      <c r="C671" s="4"/>
      <c r="D671" s="4"/>
      <c r="E671" s="4"/>
      <c r="F671" s="4"/>
      <c r="G671" s="438" t="s">
        <v>170</v>
      </c>
      <c r="H671" s="438"/>
      <c r="I671" s="438"/>
      <c r="J671" s="438"/>
      <c r="K671" s="289">
        <v>2.9744999999999999</v>
      </c>
    </row>
    <row r="672" spans="1:11" x14ac:dyDescent="0.3">
      <c r="A672" s="439" t="s">
        <v>171</v>
      </c>
      <c r="B672" s="439"/>
      <c r="C672" s="439"/>
      <c r="D672" s="439"/>
      <c r="E672" s="439"/>
      <c r="F672" s="7" t="s">
        <v>14</v>
      </c>
      <c r="G672" s="436" t="s">
        <v>172</v>
      </c>
      <c r="H672" s="436"/>
      <c r="I672" s="436" t="s">
        <v>173</v>
      </c>
      <c r="J672" s="436"/>
      <c r="K672" s="14" t="s">
        <v>155</v>
      </c>
    </row>
    <row r="673" spans="1:11" x14ac:dyDescent="0.3">
      <c r="A673" s="20" t="s">
        <v>349</v>
      </c>
      <c r="B673" s="440" t="s">
        <v>350</v>
      </c>
      <c r="C673" s="440"/>
      <c r="D673" s="440"/>
      <c r="E673" s="440"/>
      <c r="F673" s="20" t="s">
        <v>176</v>
      </c>
      <c r="G673" s="441">
        <v>0.6100622685</v>
      </c>
      <c r="H673" s="441"/>
      <c r="I673" s="445">
        <v>22.078800000000001</v>
      </c>
      <c r="J673" s="445"/>
      <c r="K673" s="288">
        <v>13.4694</v>
      </c>
    </row>
    <row r="674" spans="1:11" x14ac:dyDescent="0.3">
      <c r="A674" s="20" t="s">
        <v>556</v>
      </c>
      <c r="B674" s="440" t="s">
        <v>557</v>
      </c>
      <c r="C674" s="440"/>
      <c r="D674" s="440"/>
      <c r="E674" s="440"/>
      <c r="F674" s="20" t="s">
        <v>176</v>
      </c>
      <c r="G674" s="441">
        <v>0.6100622685</v>
      </c>
      <c r="H674" s="441"/>
      <c r="I674" s="445">
        <v>26.957599999999999</v>
      </c>
      <c r="J674" s="445"/>
      <c r="K674" s="288">
        <v>16.445799999999998</v>
      </c>
    </row>
    <row r="675" spans="1:11" x14ac:dyDescent="0.3">
      <c r="A675" s="4"/>
      <c r="B675" s="4"/>
      <c r="C675" s="4"/>
      <c r="D675" s="4"/>
      <c r="E675" s="4"/>
      <c r="F675" s="4"/>
      <c r="G675" s="438" t="s">
        <v>177</v>
      </c>
      <c r="H675" s="438"/>
      <c r="I675" s="438"/>
      <c r="J675" s="438"/>
      <c r="K675" s="290">
        <v>29.915199999999999</v>
      </c>
    </row>
    <row r="676" spans="1:11" x14ac:dyDescent="0.3">
      <c r="A676" s="5"/>
      <c r="B676" s="5"/>
      <c r="C676" s="5"/>
      <c r="D676" s="5"/>
      <c r="E676" s="5"/>
      <c r="F676" s="5"/>
      <c r="G676" s="418" t="s">
        <v>178</v>
      </c>
      <c r="H676" s="418"/>
      <c r="I676" s="418"/>
      <c r="J676" s="418"/>
      <c r="K676" s="291">
        <v>32.889699999999998</v>
      </c>
    </row>
    <row r="677" spans="1:11" x14ac:dyDescent="0.3">
      <c r="A677" s="5"/>
      <c r="B677" s="5"/>
      <c r="C677" s="5"/>
      <c r="D677" s="5"/>
      <c r="E677" s="5"/>
      <c r="F677" s="5"/>
      <c r="G677" s="418" t="s">
        <v>179</v>
      </c>
      <c r="H677" s="418"/>
      <c r="I677" s="418"/>
      <c r="J677" s="418"/>
      <c r="K677" s="292">
        <v>1</v>
      </c>
    </row>
    <row r="678" spans="1:11" x14ac:dyDescent="0.3">
      <c r="A678" s="5"/>
      <c r="B678" s="5"/>
      <c r="C678" s="5"/>
      <c r="D678" s="5"/>
      <c r="E678" s="5"/>
      <c r="F678" s="5"/>
      <c r="G678" s="418" t="s">
        <v>180</v>
      </c>
      <c r="H678" s="418"/>
      <c r="I678" s="418"/>
      <c r="J678" s="418"/>
      <c r="K678" s="291">
        <v>32.889699999999998</v>
      </c>
    </row>
    <row r="679" spans="1:11" ht="28.8" x14ac:dyDescent="0.3">
      <c r="A679" s="439" t="s">
        <v>207</v>
      </c>
      <c r="B679" s="439"/>
      <c r="C679" s="439"/>
      <c r="D679" s="439"/>
      <c r="E679" s="439"/>
      <c r="F679" s="7" t="s">
        <v>14</v>
      </c>
      <c r="G679" s="436" t="s">
        <v>172</v>
      </c>
      <c r="H679" s="436"/>
      <c r="I679" s="436" t="s">
        <v>208</v>
      </c>
      <c r="J679" s="436"/>
      <c r="K679" s="14" t="s">
        <v>192</v>
      </c>
    </row>
    <row r="680" spans="1:11" x14ac:dyDescent="0.3">
      <c r="A680" s="20" t="s">
        <v>558</v>
      </c>
      <c r="B680" s="422" t="s">
        <v>559</v>
      </c>
      <c r="C680" s="422"/>
      <c r="D680" s="422"/>
      <c r="E680" s="422"/>
      <c r="F680" s="20" t="s">
        <v>277</v>
      </c>
      <c r="G680" s="441">
        <v>1.8519999999999998E-2</v>
      </c>
      <c r="H680" s="441"/>
      <c r="I680" s="442">
        <v>8.1914999999999996</v>
      </c>
      <c r="J680" s="442"/>
      <c r="K680" s="288">
        <v>0.1517</v>
      </c>
    </row>
    <row r="681" spans="1:11" x14ac:dyDescent="0.3">
      <c r="A681" s="20" t="s">
        <v>560</v>
      </c>
      <c r="B681" s="422" t="s">
        <v>561</v>
      </c>
      <c r="C681" s="422"/>
      <c r="D681" s="422"/>
      <c r="E681" s="422"/>
      <c r="F681" s="20" t="s">
        <v>237</v>
      </c>
      <c r="G681" s="441">
        <v>2.3650000000000001E-2</v>
      </c>
      <c r="H681" s="441"/>
      <c r="I681" s="442">
        <v>10.186299999999999</v>
      </c>
      <c r="J681" s="442"/>
      <c r="K681" s="288">
        <v>0.2409</v>
      </c>
    </row>
    <row r="682" spans="1:11" x14ac:dyDescent="0.3">
      <c r="A682" s="20" t="s">
        <v>562</v>
      </c>
      <c r="B682" s="422" t="s">
        <v>563</v>
      </c>
      <c r="C682" s="422"/>
      <c r="D682" s="422"/>
      <c r="E682" s="422"/>
      <c r="F682" s="20" t="s">
        <v>50</v>
      </c>
      <c r="G682" s="441">
        <v>1.21489</v>
      </c>
      <c r="H682" s="441"/>
      <c r="I682" s="442">
        <v>3.8633999999999999</v>
      </c>
      <c r="J682" s="442"/>
      <c r="K682" s="288">
        <v>4.6936</v>
      </c>
    </row>
    <row r="683" spans="1:11" x14ac:dyDescent="0.3">
      <c r="A683" s="20" t="s">
        <v>564</v>
      </c>
      <c r="B683" s="422" t="s">
        <v>565</v>
      </c>
      <c r="C683" s="422"/>
      <c r="D683" s="422"/>
      <c r="E683" s="422"/>
      <c r="F683" s="20" t="s">
        <v>23</v>
      </c>
      <c r="G683" s="441">
        <v>0.40429999999999999</v>
      </c>
      <c r="H683" s="441"/>
      <c r="I683" s="442">
        <v>38.633899999999997</v>
      </c>
      <c r="J683" s="442"/>
      <c r="K683" s="288">
        <v>15.6196</v>
      </c>
    </row>
    <row r="684" spans="1:11" x14ac:dyDescent="0.3">
      <c r="A684" s="4"/>
      <c r="B684" s="4"/>
      <c r="C684" s="4"/>
      <c r="D684" s="4"/>
      <c r="E684" s="4"/>
      <c r="F684" s="4"/>
      <c r="G684" s="438" t="s">
        <v>211</v>
      </c>
      <c r="H684" s="438"/>
      <c r="I684" s="438"/>
      <c r="J684" s="438"/>
      <c r="K684" s="289">
        <v>20.7058</v>
      </c>
    </row>
    <row r="685" spans="1:11" ht="28.8" x14ac:dyDescent="0.3">
      <c r="A685" s="439" t="s">
        <v>195</v>
      </c>
      <c r="B685" s="439"/>
      <c r="C685" s="439"/>
      <c r="D685" s="6" t="s">
        <v>196</v>
      </c>
      <c r="E685" s="421" t="s">
        <v>197</v>
      </c>
      <c r="F685" s="421"/>
      <c r="G685" s="421" t="s">
        <v>172</v>
      </c>
      <c r="H685" s="421"/>
      <c r="I685" s="421" t="s">
        <v>64</v>
      </c>
      <c r="J685" s="421"/>
      <c r="K685" s="10" t="s">
        <v>192</v>
      </c>
    </row>
    <row r="686" spans="1:11" x14ac:dyDescent="0.3">
      <c r="A686" s="20" t="s">
        <v>558</v>
      </c>
      <c r="B686" s="422" t="s">
        <v>566</v>
      </c>
      <c r="C686" s="422"/>
      <c r="D686" s="20" t="s">
        <v>25</v>
      </c>
      <c r="E686" s="424" t="s">
        <v>265</v>
      </c>
      <c r="F686" s="424"/>
      <c r="G686" s="441">
        <v>2.0000000000000002E-5</v>
      </c>
      <c r="H686" s="441"/>
      <c r="I686" s="394">
        <v>22.69</v>
      </c>
      <c r="J686" s="394"/>
      <c r="K686" s="288">
        <v>4.0000000000000002E-4</v>
      </c>
    </row>
    <row r="687" spans="1:11" ht="15" customHeight="1" x14ac:dyDescent="0.3">
      <c r="A687" s="20" t="s">
        <v>560</v>
      </c>
      <c r="B687" s="422" t="s">
        <v>567</v>
      </c>
      <c r="C687" s="422"/>
      <c r="D687" s="20" t="s">
        <v>25</v>
      </c>
      <c r="E687" s="424" t="s">
        <v>265</v>
      </c>
      <c r="F687" s="424"/>
      <c r="G687" s="441">
        <v>2.0000000000000002E-5</v>
      </c>
      <c r="H687" s="441"/>
      <c r="I687" s="394">
        <v>22.69</v>
      </c>
      <c r="J687" s="394"/>
      <c r="K687" s="288">
        <v>4.0000000000000002E-4</v>
      </c>
    </row>
    <row r="688" spans="1:11" ht="15" customHeight="1" x14ac:dyDescent="0.3">
      <c r="A688" s="20" t="s">
        <v>562</v>
      </c>
      <c r="B688" s="422" t="s">
        <v>568</v>
      </c>
      <c r="C688" s="422"/>
      <c r="D688" s="20" t="s">
        <v>25</v>
      </c>
      <c r="E688" s="424" t="s">
        <v>265</v>
      </c>
      <c r="F688" s="424"/>
      <c r="G688" s="441">
        <v>3.0400000000000002E-3</v>
      </c>
      <c r="H688" s="441"/>
      <c r="I688" s="394">
        <v>22.69</v>
      </c>
      <c r="J688" s="394"/>
      <c r="K688" s="288">
        <v>6.8900000000000003E-2</v>
      </c>
    </row>
    <row r="689" spans="1:11" x14ac:dyDescent="0.3">
      <c r="A689" s="20" t="s">
        <v>564</v>
      </c>
      <c r="B689" s="422" t="s">
        <v>569</v>
      </c>
      <c r="C689" s="422"/>
      <c r="D689" s="20" t="s">
        <v>25</v>
      </c>
      <c r="E689" s="424" t="s">
        <v>265</v>
      </c>
      <c r="F689" s="424"/>
      <c r="G689" s="441">
        <v>1.0109999999999999E-2</v>
      </c>
      <c r="H689" s="441"/>
      <c r="I689" s="394">
        <v>22.69</v>
      </c>
      <c r="J689" s="394"/>
      <c r="K689" s="288">
        <v>0.2293</v>
      </c>
    </row>
    <row r="690" spans="1:11" x14ac:dyDescent="0.3">
      <c r="A690" s="4"/>
      <c r="B690" s="4"/>
      <c r="C690" s="4"/>
      <c r="D690" s="4"/>
      <c r="E690" s="4"/>
      <c r="F690" s="4"/>
      <c r="G690" s="438" t="s">
        <v>199</v>
      </c>
      <c r="H690" s="438"/>
      <c r="I690" s="438"/>
      <c r="J690" s="438"/>
      <c r="K690" s="291">
        <v>0.29899999999999999</v>
      </c>
    </row>
    <row r="691" spans="1:11" x14ac:dyDescent="0.3">
      <c r="A691" s="439" t="s">
        <v>200</v>
      </c>
      <c r="B691" s="439"/>
      <c r="C691" s="421" t="s">
        <v>4</v>
      </c>
      <c r="D691" s="421" t="s">
        <v>5</v>
      </c>
      <c r="E691" s="421" t="s">
        <v>201</v>
      </c>
      <c r="F691" s="421"/>
      <c r="G691" s="421" t="s">
        <v>202</v>
      </c>
      <c r="H691" s="421"/>
      <c r="I691" s="421" t="s">
        <v>203</v>
      </c>
      <c r="J691" s="421"/>
      <c r="K691" s="443" t="s">
        <v>192</v>
      </c>
    </row>
    <row r="692" spans="1:11" x14ac:dyDescent="0.3">
      <c r="A692" s="439"/>
      <c r="B692" s="439"/>
      <c r="C692" s="421"/>
      <c r="D692" s="421"/>
      <c r="E692" s="6" t="s">
        <v>204</v>
      </c>
      <c r="F692" s="6" t="s">
        <v>205</v>
      </c>
      <c r="G692" s="6" t="s">
        <v>204</v>
      </c>
      <c r="H692" s="6" t="s">
        <v>205</v>
      </c>
      <c r="I692" s="6" t="s">
        <v>204</v>
      </c>
      <c r="J692" s="6" t="s">
        <v>205</v>
      </c>
      <c r="K692" s="443"/>
    </row>
    <row r="693" spans="1:11" ht="28.8" x14ac:dyDescent="0.3">
      <c r="A693" s="20" t="s">
        <v>558</v>
      </c>
      <c r="B693" s="298" t="s">
        <v>566</v>
      </c>
      <c r="C693" s="20" t="s">
        <v>26</v>
      </c>
      <c r="D693" s="22">
        <v>2.0000000000000002E-5</v>
      </c>
      <c r="E693" s="287">
        <v>0</v>
      </c>
      <c r="F693" s="287">
        <v>1.1100000000000001</v>
      </c>
      <c r="G693" s="287">
        <v>0</v>
      </c>
      <c r="H693" s="287">
        <v>0.89</v>
      </c>
      <c r="I693" s="287">
        <v>0</v>
      </c>
      <c r="J693" s="287">
        <v>0.73</v>
      </c>
      <c r="K693" s="296">
        <v>0</v>
      </c>
    </row>
    <row r="694" spans="1:11" x14ac:dyDescent="0.3">
      <c r="A694" s="20" t="s">
        <v>560</v>
      </c>
      <c r="B694" s="298" t="s">
        <v>567</v>
      </c>
      <c r="C694" s="20" t="s">
        <v>26</v>
      </c>
      <c r="D694" s="22">
        <v>2.0000000000000002E-5</v>
      </c>
      <c r="E694" s="287">
        <v>0</v>
      </c>
      <c r="F694" s="287">
        <v>1.1100000000000001</v>
      </c>
      <c r="G694" s="287">
        <v>0</v>
      </c>
      <c r="H694" s="287">
        <v>0.89</v>
      </c>
      <c r="I694" s="287">
        <v>0</v>
      </c>
      <c r="J694" s="287">
        <v>0.73</v>
      </c>
      <c r="K694" s="296">
        <v>0</v>
      </c>
    </row>
    <row r="695" spans="1:11" ht="28.8" x14ac:dyDescent="0.3">
      <c r="A695" s="20" t="s">
        <v>562</v>
      </c>
      <c r="B695" s="298" t="s">
        <v>568</v>
      </c>
      <c r="C695" s="20" t="s">
        <v>26</v>
      </c>
      <c r="D695" s="22">
        <v>3.0400000000000002E-3</v>
      </c>
      <c r="E695" s="287">
        <v>0</v>
      </c>
      <c r="F695" s="287">
        <v>1.1100000000000001</v>
      </c>
      <c r="G695" s="287">
        <v>0</v>
      </c>
      <c r="H695" s="287">
        <v>0.89</v>
      </c>
      <c r="I695" s="287">
        <v>0</v>
      </c>
      <c r="J695" s="287">
        <v>0.73</v>
      </c>
      <c r="K695" s="296">
        <v>0</v>
      </c>
    </row>
    <row r="696" spans="1:11" ht="28.8" x14ac:dyDescent="0.3">
      <c r="A696" s="20" t="s">
        <v>564</v>
      </c>
      <c r="B696" s="298" t="s">
        <v>569</v>
      </c>
      <c r="C696" s="20" t="s">
        <v>26</v>
      </c>
      <c r="D696" s="22">
        <v>1.0109999999999999E-2</v>
      </c>
      <c r="E696" s="287">
        <v>0</v>
      </c>
      <c r="F696" s="287">
        <v>1.1100000000000001</v>
      </c>
      <c r="G696" s="287">
        <v>0</v>
      </c>
      <c r="H696" s="287">
        <v>0.89</v>
      </c>
      <c r="I696" s="287">
        <v>0</v>
      </c>
      <c r="J696" s="287">
        <v>0.73</v>
      </c>
      <c r="K696" s="296">
        <v>0</v>
      </c>
    </row>
    <row r="697" spans="1:11" x14ac:dyDescent="0.3">
      <c r="A697" s="4"/>
      <c r="B697" s="4"/>
      <c r="C697" s="4"/>
      <c r="D697" s="4"/>
      <c r="E697" s="4"/>
      <c r="F697" s="4"/>
      <c r="G697" s="438" t="s">
        <v>206</v>
      </c>
      <c r="H697" s="438"/>
      <c r="I697" s="438"/>
      <c r="J697" s="438"/>
      <c r="K697" s="15">
        <v>0</v>
      </c>
    </row>
    <row r="698" spans="1:11" x14ac:dyDescent="0.3">
      <c r="A698" s="5"/>
      <c r="B698" s="5"/>
      <c r="C698" s="5"/>
      <c r="D698" s="5"/>
      <c r="E698" s="5"/>
      <c r="F698" s="5"/>
      <c r="G698" s="418" t="s">
        <v>182</v>
      </c>
      <c r="H698" s="418"/>
      <c r="I698" s="418"/>
      <c r="J698" s="418"/>
      <c r="K698" s="15">
        <v>53.894500000000001</v>
      </c>
    </row>
    <row r="699" spans="1:11" x14ac:dyDescent="0.3">
      <c r="A699" s="5"/>
      <c r="B699" s="5"/>
      <c r="C699" s="5"/>
      <c r="D699" s="5"/>
      <c r="E699" s="5"/>
      <c r="F699" s="5"/>
      <c r="G699" s="418" t="s">
        <v>68</v>
      </c>
      <c r="H699" s="418"/>
      <c r="I699" s="418"/>
      <c r="J699" s="418"/>
      <c r="K699" s="13">
        <v>53.89</v>
      </c>
    </row>
    <row r="700" spans="1:11" x14ac:dyDescent="0.3">
      <c r="A700" s="5"/>
      <c r="B700" s="5"/>
      <c r="C700" s="5"/>
      <c r="D700" s="5"/>
      <c r="E700" s="5"/>
      <c r="F700" s="5"/>
      <c r="G700" s="418" t="s">
        <v>61</v>
      </c>
      <c r="H700" s="418"/>
      <c r="I700" s="418"/>
      <c r="J700" s="418"/>
      <c r="K700" s="13">
        <v>53.89</v>
      </c>
    </row>
    <row r="701" spans="1:11" x14ac:dyDescent="0.3">
      <c r="A701" s="5"/>
      <c r="B701" s="5"/>
      <c r="C701" s="5"/>
      <c r="D701" s="5"/>
      <c r="E701" s="5"/>
      <c r="F701" s="5"/>
      <c r="G701" s="419"/>
      <c r="H701" s="419"/>
      <c r="I701" s="419"/>
      <c r="J701" s="419"/>
      <c r="K701" s="419"/>
    </row>
    <row r="702" spans="1:11" x14ac:dyDescent="0.3">
      <c r="A702" s="431" t="s">
        <v>570</v>
      </c>
      <c r="B702" s="431"/>
      <c r="C702" s="431"/>
      <c r="D702" s="431"/>
      <c r="E702" s="431"/>
      <c r="F702" s="431"/>
      <c r="G702" s="431"/>
      <c r="H702" s="431"/>
      <c r="I702" s="431"/>
      <c r="J702" s="431"/>
      <c r="K702" s="431"/>
    </row>
    <row r="703" spans="1:11" x14ac:dyDescent="0.3">
      <c r="A703" s="420" t="s">
        <v>71</v>
      </c>
      <c r="B703" s="420"/>
      <c r="C703" s="420"/>
      <c r="D703" s="421" t="s">
        <v>3</v>
      </c>
      <c r="E703" s="421"/>
      <c r="F703" s="6" t="s">
        <v>14</v>
      </c>
      <c r="G703" s="421" t="s">
        <v>63</v>
      </c>
      <c r="H703" s="421"/>
      <c r="I703" s="421" t="s">
        <v>64</v>
      </c>
      <c r="J703" s="421"/>
      <c r="K703" s="10" t="s">
        <v>65</v>
      </c>
    </row>
    <row r="704" spans="1:11" x14ac:dyDescent="0.3">
      <c r="A704" s="20" t="s">
        <v>571</v>
      </c>
      <c r="B704" s="422" t="s">
        <v>143</v>
      </c>
      <c r="C704" s="423"/>
      <c r="D704" s="424" t="s">
        <v>144</v>
      </c>
      <c r="E704" s="424"/>
      <c r="F704" s="20" t="s">
        <v>18</v>
      </c>
      <c r="G704" s="425">
        <v>1</v>
      </c>
      <c r="H704" s="425"/>
      <c r="I704" s="430">
        <v>1.06</v>
      </c>
      <c r="J704" s="430"/>
      <c r="K704" s="21">
        <v>1.06</v>
      </c>
    </row>
    <row r="705" spans="1:11" x14ac:dyDescent="0.3">
      <c r="A705" s="5"/>
      <c r="B705" s="5"/>
      <c r="C705" s="5"/>
      <c r="D705" s="5"/>
      <c r="E705" s="5"/>
      <c r="F705" s="5"/>
      <c r="G705" s="417" t="s">
        <v>82</v>
      </c>
      <c r="H705" s="417"/>
      <c r="I705" s="417"/>
      <c r="J705" s="417"/>
      <c r="K705" s="19">
        <v>1.06</v>
      </c>
    </row>
    <row r="706" spans="1:11" x14ac:dyDescent="0.3">
      <c r="A706" s="5"/>
      <c r="B706" s="5"/>
      <c r="C706" s="5"/>
      <c r="D706" s="5"/>
      <c r="E706" s="5"/>
      <c r="F706" s="5"/>
      <c r="G706" s="418" t="s">
        <v>68</v>
      </c>
      <c r="H706" s="418"/>
      <c r="I706" s="418"/>
      <c r="J706" s="418"/>
      <c r="K706" s="13">
        <v>1.06</v>
      </c>
    </row>
    <row r="707" spans="1:11" x14ac:dyDescent="0.3">
      <c r="A707" s="5"/>
      <c r="B707" s="5"/>
      <c r="C707" s="5"/>
      <c r="D707" s="5"/>
      <c r="E707" s="5"/>
      <c r="F707" s="5"/>
      <c r="G707" s="418" t="s">
        <v>61</v>
      </c>
      <c r="H707" s="418"/>
      <c r="I707" s="418"/>
      <c r="J707" s="418"/>
      <c r="K707" s="13">
        <v>1.06</v>
      </c>
    </row>
    <row r="708" spans="1:11" x14ac:dyDescent="0.3">
      <c r="A708" s="5"/>
      <c r="B708" s="5"/>
      <c r="C708" s="5"/>
      <c r="D708" s="5"/>
      <c r="E708" s="5"/>
      <c r="F708" s="5"/>
      <c r="G708" s="419"/>
      <c r="H708" s="419"/>
      <c r="I708" s="419"/>
      <c r="J708" s="419"/>
      <c r="K708" s="419"/>
    </row>
    <row r="709" spans="1:11" x14ac:dyDescent="0.3">
      <c r="A709" s="431" t="s">
        <v>572</v>
      </c>
      <c r="B709" s="431"/>
      <c r="C709" s="431"/>
      <c r="D709" s="431"/>
      <c r="E709" s="431"/>
      <c r="F709" s="431"/>
      <c r="G709" s="431"/>
      <c r="H709" s="431"/>
      <c r="I709" s="431"/>
      <c r="J709" s="431"/>
      <c r="K709" s="431"/>
    </row>
    <row r="710" spans="1:11" x14ac:dyDescent="0.3">
      <c r="A710" s="420" t="s">
        <v>308</v>
      </c>
      <c r="B710" s="420"/>
      <c r="C710" s="420"/>
      <c r="D710" s="421" t="s">
        <v>3</v>
      </c>
      <c r="E710" s="421"/>
      <c r="F710" s="6" t="s">
        <v>14</v>
      </c>
      <c r="G710" s="421" t="s">
        <v>63</v>
      </c>
      <c r="H710" s="421"/>
      <c r="I710" s="421" t="s">
        <v>64</v>
      </c>
      <c r="J710" s="421"/>
      <c r="K710" s="10" t="s">
        <v>65</v>
      </c>
    </row>
    <row r="711" spans="1:11" x14ac:dyDescent="0.3">
      <c r="A711" s="20" t="s">
        <v>427</v>
      </c>
      <c r="B711" s="422" t="s">
        <v>428</v>
      </c>
      <c r="C711" s="423"/>
      <c r="D711" s="424" t="s">
        <v>74</v>
      </c>
      <c r="E711" s="424"/>
      <c r="F711" s="20" t="s">
        <v>85</v>
      </c>
      <c r="G711" s="425">
        <v>1</v>
      </c>
      <c r="H711" s="425"/>
      <c r="I711" s="397">
        <v>3.39</v>
      </c>
      <c r="J711" s="397"/>
      <c r="K711" s="21">
        <v>3.39</v>
      </c>
    </row>
    <row r="712" spans="1:11" x14ac:dyDescent="0.3">
      <c r="A712" s="20" t="s">
        <v>573</v>
      </c>
      <c r="B712" s="422" t="s">
        <v>574</v>
      </c>
      <c r="C712" s="423"/>
      <c r="D712" s="424" t="s">
        <v>74</v>
      </c>
      <c r="E712" s="424"/>
      <c r="F712" s="20" t="s">
        <v>85</v>
      </c>
      <c r="G712" s="425">
        <v>1</v>
      </c>
      <c r="H712" s="425"/>
      <c r="I712" s="397">
        <v>1.24</v>
      </c>
      <c r="J712" s="397"/>
      <c r="K712" s="21">
        <v>1.24</v>
      </c>
    </row>
    <row r="713" spans="1:11" x14ac:dyDescent="0.3">
      <c r="A713" s="20" t="s">
        <v>325</v>
      </c>
      <c r="B713" s="422" t="s">
        <v>326</v>
      </c>
      <c r="C713" s="423"/>
      <c r="D713" s="424" t="s">
        <v>74</v>
      </c>
      <c r="E713" s="424"/>
      <c r="F713" s="20" t="s">
        <v>85</v>
      </c>
      <c r="G713" s="425">
        <v>1</v>
      </c>
      <c r="H713" s="425"/>
      <c r="I713" s="397">
        <v>1.34</v>
      </c>
      <c r="J713" s="397"/>
      <c r="K713" s="21">
        <v>1.34</v>
      </c>
    </row>
    <row r="714" spans="1:11" x14ac:dyDescent="0.3">
      <c r="A714" s="20" t="s">
        <v>575</v>
      </c>
      <c r="B714" s="422" t="s">
        <v>576</v>
      </c>
      <c r="C714" s="423"/>
      <c r="D714" s="424" t="s">
        <v>74</v>
      </c>
      <c r="E714" s="424"/>
      <c r="F714" s="20" t="s">
        <v>85</v>
      </c>
      <c r="G714" s="425">
        <v>1</v>
      </c>
      <c r="H714" s="425"/>
      <c r="I714" s="397">
        <v>0.82</v>
      </c>
      <c r="J714" s="397"/>
      <c r="K714" s="21">
        <v>0.82</v>
      </c>
    </row>
    <row r="715" spans="1:11" x14ac:dyDescent="0.3">
      <c r="A715" s="20" t="s">
        <v>329</v>
      </c>
      <c r="B715" s="422" t="s">
        <v>330</v>
      </c>
      <c r="C715" s="423"/>
      <c r="D715" s="424" t="s">
        <v>74</v>
      </c>
      <c r="E715" s="424"/>
      <c r="F715" s="20" t="s">
        <v>85</v>
      </c>
      <c r="G715" s="425">
        <v>1</v>
      </c>
      <c r="H715" s="425"/>
      <c r="I715" s="397">
        <v>0.04</v>
      </c>
      <c r="J715" s="397"/>
      <c r="K715" s="21">
        <v>0.04</v>
      </c>
    </row>
    <row r="716" spans="1:11" x14ac:dyDescent="0.3">
      <c r="A716" s="20" t="s">
        <v>433</v>
      </c>
      <c r="B716" s="422" t="s">
        <v>434</v>
      </c>
      <c r="C716" s="423"/>
      <c r="D716" s="424" t="s">
        <v>74</v>
      </c>
      <c r="E716" s="424"/>
      <c r="F716" s="20" t="s">
        <v>85</v>
      </c>
      <c r="G716" s="425">
        <v>1</v>
      </c>
      <c r="H716" s="425"/>
      <c r="I716" s="397">
        <v>1.1000000000000001</v>
      </c>
      <c r="J716" s="397"/>
      <c r="K716" s="21">
        <v>1.1000000000000001</v>
      </c>
    </row>
    <row r="717" spans="1:11" x14ac:dyDescent="0.3">
      <c r="A717" s="5"/>
      <c r="B717" s="5"/>
      <c r="C717" s="5"/>
      <c r="D717" s="5"/>
      <c r="E717" s="5"/>
      <c r="F717" s="5"/>
      <c r="G717" s="417" t="s">
        <v>317</v>
      </c>
      <c r="H717" s="417"/>
      <c r="I717" s="417"/>
      <c r="J717" s="417"/>
      <c r="K717" s="12">
        <v>7.93</v>
      </c>
    </row>
    <row r="718" spans="1:11" x14ac:dyDescent="0.3">
      <c r="A718" s="420" t="s">
        <v>104</v>
      </c>
      <c r="B718" s="420"/>
      <c r="C718" s="420"/>
      <c r="D718" s="421" t="s">
        <v>3</v>
      </c>
      <c r="E718" s="421"/>
      <c r="F718" s="6" t="s">
        <v>14</v>
      </c>
      <c r="G718" s="421" t="s">
        <v>63</v>
      </c>
      <c r="H718" s="421"/>
      <c r="I718" s="421" t="s">
        <v>64</v>
      </c>
      <c r="J718" s="421"/>
      <c r="K718" s="10" t="s">
        <v>65</v>
      </c>
    </row>
    <row r="719" spans="1:11" x14ac:dyDescent="0.3">
      <c r="A719" s="20" t="s">
        <v>464</v>
      </c>
      <c r="B719" s="422" t="s">
        <v>465</v>
      </c>
      <c r="C719" s="423"/>
      <c r="D719" s="424" t="s">
        <v>74</v>
      </c>
      <c r="E719" s="424"/>
      <c r="F719" s="20" t="s">
        <v>85</v>
      </c>
      <c r="G719" s="425">
        <v>1</v>
      </c>
      <c r="H719" s="425"/>
      <c r="I719" s="397">
        <v>14.25</v>
      </c>
      <c r="J719" s="397"/>
      <c r="K719" s="21">
        <v>14.25</v>
      </c>
    </row>
    <row r="720" spans="1:11" x14ac:dyDescent="0.3">
      <c r="A720" s="5"/>
      <c r="B720" s="5"/>
      <c r="C720" s="5"/>
      <c r="D720" s="5"/>
      <c r="E720" s="5"/>
      <c r="F720" s="5"/>
      <c r="G720" s="417" t="s">
        <v>109</v>
      </c>
      <c r="H720" s="417"/>
      <c r="I720" s="417"/>
      <c r="J720" s="417"/>
      <c r="K720" s="12">
        <v>14.25</v>
      </c>
    </row>
    <row r="721" spans="1:15" x14ac:dyDescent="0.3">
      <c r="A721" s="420" t="s">
        <v>89</v>
      </c>
      <c r="B721" s="420"/>
      <c r="C721" s="420"/>
      <c r="D721" s="421" t="s">
        <v>3</v>
      </c>
      <c r="E721" s="421"/>
      <c r="F721" s="6" t="s">
        <v>14</v>
      </c>
      <c r="G721" s="421" t="s">
        <v>63</v>
      </c>
      <c r="H721" s="421"/>
      <c r="I721" s="421" t="s">
        <v>64</v>
      </c>
      <c r="J721" s="421"/>
      <c r="K721" s="10" t="s">
        <v>65</v>
      </c>
    </row>
    <row r="722" spans="1:15" s="26" customFormat="1" x14ac:dyDescent="0.3">
      <c r="A722" s="20" t="s">
        <v>577</v>
      </c>
      <c r="B722" s="422" t="s">
        <v>578</v>
      </c>
      <c r="C722" s="423"/>
      <c r="D722" s="424" t="s">
        <v>74</v>
      </c>
      <c r="E722" s="424"/>
      <c r="F722" s="20" t="s">
        <v>85</v>
      </c>
      <c r="G722" s="425">
        <v>1</v>
      </c>
      <c r="H722" s="425"/>
      <c r="I722" s="397">
        <v>0.08</v>
      </c>
      <c r="J722" s="397"/>
      <c r="K722" s="21">
        <v>0.08</v>
      </c>
      <c r="L722" s="24"/>
      <c r="M722" s="25"/>
      <c r="N722" s="25"/>
      <c r="O722" s="25"/>
    </row>
    <row r="723" spans="1:15" x14ac:dyDescent="0.3">
      <c r="A723" s="5"/>
      <c r="B723" s="5"/>
      <c r="C723" s="5"/>
      <c r="D723" s="5"/>
      <c r="E723" s="5"/>
      <c r="F723" s="5"/>
      <c r="G723" s="417" t="s">
        <v>91</v>
      </c>
      <c r="H723" s="417"/>
      <c r="I723" s="417"/>
      <c r="J723" s="417"/>
      <c r="K723" s="12">
        <v>0.08</v>
      </c>
    </row>
    <row r="724" spans="1:15" x14ac:dyDescent="0.3">
      <c r="A724" s="5"/>
      <c r="B724" s="5"/>
      <c r="C724" s="5"/>
      <c r="D724" s="5"/>
      <c r="E724" s="5"/>
      <c r="F724" s="5"/>
      <c r="G724" s="418" t="s">
        <v>68</v>
      </c>
      <c r="H724" s="418"/>
      <c r="I724" s="418"/>
      <c r="J724" s="418"/>
      <c r="K724" s="13">
        <v>22.259999999999998</v>
      </c>
    </row>
    <row r="725" spans="1:15" x14ac:dyDescent="0.3">
      <c r="A725" s="5"/>
      <c r="B725" s="5"/>
      <c r="C725" s="5"/>
      <c r="D725" s="5"/>
      <c r="E725" s="5"/>
      <c r="F725" s="5"/>
      <c r="G725" s="418" t="s">
        <v>61</v>
      </c>
      <c r="H725" s="418"/>
      <c r="I725" s="418"/>
      <c r="J725" s="418"/>
      <c r="K725" s="13">
        <v>22.259999999999998</v>
      </c>
    </row>
    <row r="726" spans="1:15" x14ac:dyDescent="0.3">
      <c r="A726" s="5"/>
      <c r="B726" s="5"/>
      <c r="C726" s="5"/>
      <c r="D726" s="5"/>
      <c r="E726" s="5"/>
      <c r="F726" s="5"/>
      <c r="G726" s="419"/>
      <c r="H726" s="419"/>
      <c r="I726" s="419"/>
      <c r="J726" s="419"/>
      <c r="K726" s="419"/>
    </row>
    <row r="727" spans="1:15" x14ac:dyDescent="0.3">
      <c r="A727" s="431" t="s">
        <v>579</v>
      </c>
      <c r="B727" s="431"/>
      <c r="C727" s="431"/>
      <c r="D727" s="431"/>
      <c r="E727" s="431"/>
      <c r="F727" s="431"/>
      <c r="G727" s="431"/>
      <c r="H727" s="431"/>
      <c r="I727" s="431"/>
      <c r="J727" s="431"/>
      <c r="K727" s="431"/>
    </row>
    <row r="728" spans="1:15" x14ac:dyDescent="0.3">
      <c r="A728" s="420" t="s">
        <v>308</v>
      </c>
      <c r="B728" s="420"/>
      <c r="C728" s="420"/>
      <c r="D728" s="421" t="s">
        <v>3</v>
      </c>
      <c r="E728" s="421"/>
      <c r="F728" s="6" t="s">
        <v>14</v>
      </c>
      <c r="G728" s="421" t="s">
        <v>63</v>
      </c>
      <c r="H728" s="421"/>
      <c r="I728" s="421" t="s">
        <v>64</v>
      </c>
      <c r="J728" s="421"/>
      <c r="K728" s="10" t="s">
        <v>65</v>
      </c>
    </row>
    <row r="729" spans="1:15" x14ac:dyDescent="0.3">
      <c r="A729" s="20" t="s">
        <v>427</v>
      </c>
      <c r="B729" s="422" t="s">
        <v>428</v>
      </c>
      <c r="C729" s="423"/>
      <c r="D729" s="424" t="s">
        <v>74</v>
      </c>
      <c r="E729" s="424"/>
      <c r="F729" s="20" t="s">
        <v>85</v>
      </c>
      <c r="G729" s="425">
        <v>1</v>
      </c>
      <c r="H729" s="425"/>
      <c r="I729" s="397">
        <v>3.39</v>
      </c>
      <c r="J729" s="397"/>
      <c r="K729" s="21">
        <v>3.39</v>
      </c>
    </row>
    <row r="730" spans="1:15" ht="30" customHeight="1" x14ac:dyDescent="0.3">
      <c r="A730" s="20" t="s">
        <v>580</v>
      </c>
      <c r="B730" s="422" t="s">
        <v>581</v>
      </c>
      <c r="C730" s="423"/>
      <c r="D730" s="424" t="s">
        <v>74</v>
      </c>
      <c r="E730" s="424"/>
      <c r="F730" s="20" t="s">
        <v>85</v>
      </c>
      <c r="G730" s="425">
        <v>1</v>
      </c>
      <c r="H730" s="425"/>
      <c r="I730" s="397">
        <v>0.86</v>
      </c>
      <c r="J730" s="397"/>
      <c r="K730" s="21">
        <v>0.86</v>
      </c>
    </row>
    <row r="731" spans="1:15" x14ac:dyDescent="0.3">
      <c r="A731" s="20" t="s">
        <v>325</v>
      </c>
      <c r="B731" s="422" t="s">
        <v>326</v>
      </c>
      <c r="C731" s="423"/>
      <c r="D731" s="424" t="s">
        <v>74</v>
      </c>
      <c r="E731" s="424"/>
      <c r="F731" s="20" t="s">
        <v>85</v>
      </c>
      <c r="G731" s="425">
        <v>1</v>
      </c>
      <c r="H731" s="425"/>
      <c r="I731" s="397">
        <v>1.34</v>
      </c>
      <c r="J731" s="397"/>
      <c r="K731" s="21">
        <v>1.34</v>
      </c>
    </row>
    <row r="732" spans="1:15" ht="30" customHeight="1" x14ac:dyDescent="0.3">
      <c r="A732" s="20" t="s">
        <v>582</v>
      </c>
      <c r="B732" s="422" t="s">
        <v>583</v>
      </c>
      <c r="C732" s="423"/>
      <c r="D732" s="424" t="s">
        <v>74</v>
      </c>
      <c r="E732" s="424"/>
      <c r="F732" s="20" t="s">
        <v>85</v>
      </c>
      <c r="G732" s="425">
        <v>1</v>
      </c>
      <c r="H732" s="425"/>
      <c r="I732" s="397">
        <v>0.01</v>
      </c>
      <c r="J732" s="397"/>
      <c r="K732" s="21">
        <v>0.01</v>
      </c>
    </row>
    <row r="733" spans="1:15" x14ac:dyDescent="0.3">
      <c r="A733" s="20" t="s">
        <v>329</v>
      </c>
      <c r="B733" s="422" t="s">
        <v>330</v>
      </c>
      <c r="C733" s="423"/>
      <c r="D733" s="424" t="s">
        <v>74</v>
      </c>
      <c r="E733" s="424"/>
      <c r="F733" s="20" t="s">
        <v>85</v>
      </c>
      <c r="G733" s="425">
        <v>1</v>
      </c>
      <c r="H733" s="425"/>
      <c r="I733" s="397">
        <v>0.04</v>
      </c>
      <c r="J733" s="397"/>
      <c r="K733" s="21">
        <v>0.04</v>
      </c>
    </row>
    <row r="734" spans="1:15" x14ac:dyDescent="0.3">
      <c r="A734" s="20" t="s">
        <v>433</v>
      </c>
      <c r="B734" s="422" t="s">
        <v>434</v>
      </c>
      <c r="C734" s="423"/>
      <c r="D734" s="424" t="s">
        <v>74</v>
      </c>
      <c r="E734" s="424"/>
      <c r="F734" s="20" t="s">
        <v>85</v>
      </c>
      <c r="G734" s="425">
        <v>1</v>
      </c>
      <c r="H734" s="425"/>
      <c r="I734" s="397">
        <v>1.1000000000000001</v>
      </c>
      <c r="J734" s="397"/>
      <c r="K734" s="21">
        <v>1.1000000000000001</v>
      </c>
    </row>
    <row r="735" spans="1:15" x14ac:dyDescent="0.3">
      <c r="A735" s="5"/>
      <c r="B735" s="5"/>
      <c r="C735" s="5"/>
      <c r="D735" s="5"/>
      <c r="E735" s="5"/>
      <c r="F735" s="5"/>
      <c r="G735" s="417" t="s">
        <v>317</v>
      </c>
      <c r="H735" s="417"/>
      <c r="I735" s="417"/>
      <c r="J735" s="417"/>
      <c r="K735" s="12">
        <v>6.74</v>
      </c>
    </row>
    <row r="736" spans="1:15" x14ac:dyDescent="0.3">
      <c r="A736" s="420" t="s">
        <v>104</v>
      </c>
      <c r="B736" s="420"/>
      <c r="C736" s="420"/>
      <c r="D736" s="421" t="s">
        <v>3</v>
      </c>
      <c r="E736" s="421"/>
      <c r="F736" s="6" t="s">
        <v>14</v>
      </c>
      <c r="G736" s="421" t="s">
        <v>63</v>
      </c>
      <c r="H736" s="421"/>
      <c r="I736" s="421" t="s">
        <v>64</v>
      </c>
      <c r="J736" s="421"/>
      <c r="K736" s="10" t="s">
        <v>65</v>
      </c>
    </row>
    <row r="737" spans="1:15" x14ac:dyDescent="0.3">
      <c r="A737" s="20" t="s">
        <v>467</v>
      </c>
      <c r="B737" s="422" t="s">
        <v>468</v>
      </c>
      <c r="C737" s="423"/>
      <c r="D737" s="424" t="s">
        <v>74</v>
      </c>
      <c r="E737" s="424"/>
      <c r="F737" s="20" t="s">
        <v>85</v>
      </c>
      <c r="G737" s="425">
        <v>1</v>
      </c>
      <c r="H737" s="425"/>
      <c r="I737" s="397">
        <v>26.29</v>
      </c>
      <c r="J737" s="397"/>
      <c r="K737" s="21">
        <v>26.29</v>
      </c>
    </row>
    <row r="738" spans="1:15" x14ac:dyDescent="0.3">
      <c r="A738" s="5"/>
      <c r="B738" s="5"/>
      <c r="C738" s="5"/>
      <c r="D738" s="5"/>
      <c r="E738" s="5"/>
      <c r="F738" s="5"/>
      <c r="G738" s="417" t="s">
        <v>109</v>
      </c>
      <c r="H738" s="417"/>
      <c r="I738" s="417"/>
      <c r="J738" s="417"/>
      <c r="K738" s="12">
        <v>26.29</v>
      </c>
    </row>
    <row r="739" spans="1:15" x14ac:dyDescent="0.3">
      <c r="A739" s="420" t="s">
        <v>89</v>
      </c>
      <c r="B739" s="420"/>
      <c r="C739" s="420"/>
      <c r="D739" s="421" t="s">
        <v>3</v>
      </c>
      <c r="E739" s="421"/>
      <c r="F739" s="6" t="s">
        <v>14</v>
      </c>
      <c r="G739" s="421" t="s">
        <v>63</v>
      </c>
      <c r="H739" s="421"/>
      <c r="I739" s="421" t="s">
        <v>64</v>
      </c>
      <c r="J739" s="421"/>
      <c r="K739" s="10" t="s">
        <v>65</v>
      </c>
    </row>
    <row r="740" spans="1:15" s="26" customFormat="1" ht="29.25" customHeight="1" x14ac:dyDescent="0.3">
      <c r="A740" s="20" t="s">
        <v>584</v>
      </c>
      <c r="B740" s="422" t="s">
        <v>585</v>
      </c>
      <c r="C740" s="423"/>
      <c r="D740" s="424" t="s">
        <v>74</v>
      </c>
      <c r="E740" s="424"/>
      <c r="F740" s="20" t="s">
        <v>85</v>
      </c>
      <c r="G740" s="425">
        <v>1</v>
      </c>
      <c r="H740" s="425"/>
      <c r="I740" s="397">
        <v>0.15</v>
      </c>
      <c r="J740" s="397"/>
      <c r="K740" s="21">
        <v>0.15</v>
      </c>
      <c r="L740" s="24"/>
      <c r="M740" s="25"/>
      <c r="N740" s="25"/>
      <c r="O740" s="25"/>
    </row>
    <row r="741" spans="1:15" x14ac:dyDescent="0.3">
      <c r="A741" s="5"/>
      <c r="B741" s="5"/>
      <c r="C741" s="5"/>
      <c r="D741" s="5"/>
      <c r="E741" s="5"/>
      <c r="F741" s="5"/>
      <c r="G741" s="417" t="s">
        <v>91</v>
      </c>
      <c r="H741" s="417"/>
      <c r="I741" s="417"/>
      <c r="J741" s="417"/>
      <c r="K741" s="12">
        <v>0.15</v>
      </c>
    </row>
    <row r="742" spans="1:15" x14ac:dyDescent="0.3">
      <c r="A742" s="5"/>
      <c r="B742" s="5"/>
      <c r="C742" s="5"/>
      <c r="D742" s="5"/>
      <c r="E742" s="5"/>
      <c r="F742" s="5"/>
      <c r="G742" s="418" t="s">
        <v>68</v>
      </c>
      <c r="H742" s="418"/>
      <c r="I742" s="418"/>
      <c r="J742" s="418"/>
      <c r="K742" s="13">
        <v>33.18</v>
      </c>
    </row>
    <row r="743" spans="1:15" x14ac:dyDescent="0.3">
      <c r="A743" s="5"/>
      <c r="B743" s="5"/>
      <c r="C743" s="5"/>
      <c r="D743" s="5"/>
      <c r="E743" s="5"/>
      <c r="F743" s="5"/>
      <c r="G743" s="418" t="s">
        <v>61</v>
      </c>
      <c r="H743" s="418"/>
      <c r="I743" s="418"/>
      <c r="J743" s="418"/>
      <c r="K743" s="13">
        <v>33.18</v>
      </c>
    </row>
    <row r="744" spans="1:15" x14ac:dyDescent="0.3">
      <c r="A744" s="5"/>
      <c r="B744" s="5"/>
      <c r="C744" s="5"/>
      <c r="D744" s="5"/>
      <c r="E744" s="5"/>
      <c r="F744" s="5"/>
      <c r="G744" s="419"/>
      <c r="H744" s="419"/>
      <c r="I744" s="419"/>
      <c r="J744" s="419"/>
      <c r="K744" s="419"/>
    </row>
    <row r="745" spans="1:15" x14ac:dyDescent="0.3">
      <c r="A745" s="431" t="s">
        <v>1305</v>
      </c>
      <c r="B745" s="431"/>
      <c r="C745" s="431"/>
      <c r="D745" s="431"/>
      <c r="E745" s="431"/>
      <c r="F745" s="431"/>
      <c r="G745" s="431"/>
      <c r="H745" s="431"/>
      <c r="I745" s="431"/>
      <c r="J745" s="431"/>
      <c r="K745" s="431"/>
    </row>
    <row r="746" spans="1:15" x14ac:dyDescent="0.3">
      <c r="A746" s="420" t="s">
        <v>308</v>
      </c>
      <c r="B746" s="420"/>
      <c r="C746" s="420"/>
      <c r="D746" s="421" t="s">
        <v>3</v>
      </c>
      <c r="E746" s="421"/>
      <c r="F746" s="6" t="s">
        <v>14</v>
      </c>
      <c r="G746" s="421" t="s">
        <v>63</v>
      </c>
      <c r="H746" s="421"/>
      <c r="I746" s="421" t="s">
        <v>64</v>
      </c>
      <c r="J746" s="421"/>
      <c r="K746" s="10" t="s">
        <v>65</v>
      </c>
    </row>
    <row r="747" spans="1:15" x14ac:dyDescent="0.3">
      <c r="A747" s="20" t="s">
        <v>427</v>
      </c>
      <c r="B747" s="422" t="s">
        <v>428</v>
      </c>
      <c r="C747" s="423"/>
      <c r="D747" s="424" t="s">
        <v>74</v>
      </c>
      <c r="E747" s="424"/>
      <c r="F747" s="20" t="s">
        <v>85</v>
      </c>
      <c r="G747" s="425">
        <v>1</v>
      </c>
      <c r="H747" s="425"/>
      <c r="I747" s="397">
        <v>3.39</v>
      </c>
      <c r="J747" s="397"/>
      <c r="K747" s="21">
        <v>3.39</v>
      </c>
    </row>
    <row r="748" spans="1:15" ht="29.25" customHeight="1" x14ac:dyDescent="0.3">
      <c r="A748" s="20" t="s">
        <v>580</v>
      </c>
      <c r="B748" s="422" t="s">
        <v>581</v>
      </c>
      <c r="C748" s="423"/>
      <c r="D748" s="424" t="s">
        <v>74</v>
      </c>
      <c r="E748" s="424"/>
      <c r="F748" s="20" t="s">
        <v>85</v>
      </c>
      <c r="G748" s="425">
        <v>1</v>
      </c>
      <c r="H748" s="425"/>
      <c r="I748" s="397">
        <v>0.86</v>
      </c>
      <c r="J748" s="397"/>
      <c r="K748" s="21">
        <v>0.86</v>
      </c>
    </row>
    <row r="749" spans="1:15" x14ac:dyDescent="0.3">
      <c r="A749" s="20" t="s">
        <v>325</v>
      </c>
      <c r="B749" s="422" t="s">
        <v>326</v>
      </c>
      <c r="C749" s="423"/>
      <c r="D749" s="424" t="s">
        <v>74</v>
      </c>
      <c r="E749" s="424"/>
      <c r="F749" s="20" t="s">
        <v>85</v>
      </c>
      <c r="G749" s="425">
        <v>1</v>
      </c>
      <c r="H749" s="425"/>
      <c r="I749" s="397">
        <v>1.34</v>
      </c>
      <c r="J749" s="397"/>
      <c r="K749" s="21">
        <v>1.34</v>
      </c>
    </row>
    <row r="750" spans="1:15" ht="30" customHeight="1" x14ac:dyDescent="0.3">
      <c r="A750" s="20" t="s">
        <v>582</v>
      </c>
      <c r="B750" s="422" t="s">
        <v>583</v>
      </c>
      <c r="C750" s="423"/>
      <c r="D750" s="424" t="s">
        <v>74</v>
      </c>
      <c r="E750" s="424"/>
      <c r="F750" s="20" t="s">
        <v>85</v>
      </c>
      <c r="G750" s="425">
        <v>1</v>
      </c>
      <c r="H750" s="425"/>
      <c r="I750" s="397">
        <v>0.01</v>
      </c>
      <c r="J750" s="397"/>
      <c r="K750" s="21">
        <v>0.01</v>
      </c>
    </row>
    <row r="751" spans="1:15" x14ac:dyDescent="0.3">
      <c r="A751" s="20" t="s">
        <v>329</v>
      </c>
      <c r="B751" s="422" t="s">
        <v>330</v>
      </c>
      <c r="C751" s="423"/>
      <c r="D751" s="424" t="s">
        <v>74</v>
      </c>
      <c r="E751" s="424"/>
      <c r="F751" s="20" t="s">
        <v>85</v>
      </c>
      <c r="G751" s="425">
        <v>1</v>
      </c>
      <c r="H751" s="425"/>
      <c r="I751" s="397">
        <v>0.04</v>
      </c>
      <c r="J751" s="397"/>
      <c r="K751" s="21">
        <v>0.04</v>
      </c>
    </row>
    <row r="752" spans="1:15" x14ac:dyDescent="0.3">
      <c r="A752" s="20" t="s">
        <v>433</v>
      </c>
      <c r="B752" s="422" t="s">
        <v>434</v>
      </c>
      <c r="C752" s="423"/>
      <c r="D752" s="424" t="s">
        <v>74</v>
      </c>
      <c r="E752" s="424"/>
      <c r="F752" s="20" t="s">
        <v>85</v>
      </c>
      <c r="G752" s="425">
        <v>1</v>
      </c>
      <c r="H752" s="425"/>
      <c r="I752" s="397">
        <v>1.1000000000000001</v>
      </c>
      <c r="J752" s="397"/>
      <c r="K752" s="21">
        <v>1.1000000000000001</v>
      </c>
    </row>
    <row r="753" spans="1:15" x14ac:dyDescent="0.3">
      <c r="A753" s="5"/>
      <c r="B753" s="5"/>
      <c r="C753" s="5"/>
      <c r="D753" s="5"/>
      <c r="E753" s="5"/>
      <c r="F753" s="5"/>
      <c r="G753" s="417" t="s">
        <v>317</v>
      </c>
      <c r="H753" s="417"/>
      <c r="I753" s="417"/>
      <c r="J753" s="417"/>
      <c r="K753" s="12">
        <v>6.74</v>
      </c>
    </row>
    <row r="754" spans="1:15" x14ac:dyDescent="0.3">
      <c r="A754" s="420" t="s">
        <v>104</v>
      </c>
      <c r="B754" s="420"/>
      <c r="C754" s="420"/>
      <c r="D754" s="421" t="s">
        <v>3</v>
      </c>
      <c r="E754" s="421"/>
      <c r="F754" s="6" t="s">
        <v>14</v>
      </c>
      <c r="G754" s="421" t="s">
        <v>63</v>
      </c>
      <c r="H754" s="421"/>
      <c r="I754" s="421" t="s">
        <v>64</v>
      </c>
      <c r="J754" s="421"/>
      <c r="K754" s="10" t="s">
        <v>65</v>
      </c>
    </row>
    <row r="755" spans="1:15" x14ac:dyDescent="0.3">
      <c r="A755" s="20" t="s">
        <v>470</v>
      </c>
      <c r="B755" s="422" t="s">
        <v>471</v>
      </c>
      <c r="C755" s="423"/>
      <c r="D755" s="424" t="s">
        <v>74</v>
      </c>
      <c r="E755" s="424"/>
      <c r="F755" s="20" t="s">
        <v>85</v>
      </c>
      <c r="G755" s="425">
        <v>1</v>
      </c>
      <c r="H755" s="425"/>
      <c r="I755" s="397">
        <v>19.8</v>
      </c>
      <c r="J755" s="397"/>
      <c r="K755" s="21">
        <v>19.8</v>
      </c>
    </row>
    <row r="756" spans="1:15" x14ac:dyDescent="0.3">
      <c r="A756" s="5"/>
      <c r="B756" s="5"/>
      <c r="C756" s="5"/>
      <c r="D756" s="5"/>
      <c r="E756" s="5"/>
      <c r="F756" s="5"/>
      <c r="G756" s="417" t="s">
        <v>109</v>
      </c>
      <c r="H756" s="417"/>
      <c r="I756" s="417"/>
      <c r="J756" s="417"/>
      <c r="K756" s="12">
        <v>19.8</v>
      </c>
    </row>
    <row r="757" spans="1:15" x14ac:dyDescent="0.3">
      <c r="A757" s="420" t="s">
        <v>89</v>
      </c>
      <c r="B757" s="420"/>
      <c r="C757" s="420"/>
      <c r="D757" s="421" t="s">
        <v>3</v>
      </c>
      <c r="E757" s="421"/>
      <c r="F757" s="6" t="s">
        <v>14</v>
      </c>
      <c r="G757" s="421" t="s">
        <v>63</v>
      </c>
      <c r="H757" s="421"/>
      <c r="I757" s="421" t="s">
        <v>64</v>
      </c>
      <c r="J757" s="421"/>
      <c r="K757" s="10" t="s">
        <v>65</v>
      </c>
    </row>
    <row r="758" spans="1:15" s="26" customFormat="1" ht="30" customHeight="1" x14ac:dyDescent="0.3">
      <c r="A758" s="20" t="s">
        <v>586</v>
      </c>
      <c r="B758" s="422" t="s">
        <v>587</v>
      </c>
      <c r="C758" s="423"/>
      <c r="D758" s="424" t="s">
        <v>74</v>
      </c>
      <c r="E758" s="424"/>
      <c r="F758" s="20" t="s">
        <v>85</v>
      </c>
      <c r="G758" s="425">
        <v>1</v>
      </c>
      <c r="H758" s="425"/>
      <c r="I758" s="397">
        <v>0.11</v>
      </c>
      <c r="J758" s="397"/>
      <c r="K758" s="21">
        <v>0.11</v>
      </c>
      <c r="L758" s="24"/>
      <c r="M758" s="25"/>
      <c r="N758" s="25"/>
      <c r="O758" s="25"/>
    </row>
    <row r="759" spans="1:15" x14ac:dyDescent="0.3">
      <c r="A759" s="5"/>
      <c r="B759" s="5"/>
      <c r="C759" s="5"/>
      <c r="D759" s="5"/>
      <c r="E759" s="5"/>
      <c r="F759" s="5"/>
      <c r="G759" s="417" t="s">
        <v>91</v>
      </c>
      <c r="H759" s="417"/>
      <c r="I759" s="417"/>
      <c r="J759" s="417"/>
      <c r="K759" s="12">
        <v>0.11</v>
      </c>
    </row>
    <row r="760" spans="1:15" x14ac:dyDescent="0.3">
      <c r="A760" s="5"/>
      <c r="B760" s="5"/>
      <c r="C760" s="5"/>
      <c r="D760" s="5"/>
      <c r="E760" s="5"/>
      <c r="F760" s="5"/>
      <c r="G760" s="418" t="s">
        <v>68</v>
      </c>
      <c r="H760" s="418"/>
      <c r="I760" s="418"/>
      <c r="J760" s="418"/>
      <c r="K760" s="13">
        <v>26.65</v>
      </c>
    </row>
    <row r="761" spans="1:15" x14ac:dyDescent="0.3">
      <c r="A761" s="5"/>
      <c r="B761" s="5"/>
      <c r="C761" s="5"/>
      <c r="D761" s="5"/>
      <c r="E761" s="5"/>
      <c r="F761" s="5"/>
      <c r="G761" s="418" t="s">
        <v>61</v>
      </c>
      <c r="H761" s="418"/>
      <c r="I761" s="418"/>
      <c r="J761" s="418"/>
      <c r="K761" s="13">
        <v>26.65</v>
      </c>
    </row>
    <row r="762" spans="1:15" x14ac:dyDescent="0.3">
      <c r="A762" s="5"/>
      <c r="B762" s="5"/>
      <c r="C762" s="5"/>
      <c r="D762" s="5"/>
      <c r="E762" s="5"/>
      <c r="F762" s="5"/>
      <c r="G762" s="419"/>
      <c r="H762" s="419"/>
      <c r="I762" s="419"/>
      <c r="J762" s="419"/>
      <c r="K762" s="419"/>
    </row>
    <row r="763" spans="1:15" x14ac:dyDescent="0.3">
      <c r="A763" s="444" t="s">
        <v>1303</v>
      </c>
      <c r="B763" s="444"/>
      <c r="C763" s="444"/>
      <c r="D763" s="444"/>
      <c r="E763" s="444"/>
      <c r="F763" s="444"/>
      <c r="G763" s="444"/>
      <c r="H763" s="444"/>
      <c r="I763" s="444"/>
      <c r="J763" s="444"/>
      <c r="K763" s="444"/>
    </row>
    <row r="764" spans="1:15" x14ac:dyDescent="0.3">
      <c r="A764" s="420" t="s">
        <v>308</v>
      </c>
      <c r="B764" s="420"/>
      <c r="C764" s="420"/>
      <c r="D764" s="421" t="s">
        <v>3</v>
      </c>
      <c r="E764" s="421"/>
      <c r="F764" s="6" t="s">
        <v>14</v>
      </c>
      <c r="G764" s="421" t="s">
        <v>63</v>
      </c>
      <c r="H764" s="421"/>
      <c r="I764" s="421" t="s">
        <v>64</v>
      </c>
      <c r="J764" s="421"/>
      <c r="K764" s="10" t="s">
        <v>65</v>
      </c>
    </row>
    <row r="765" spans="1:15" x14ac:dyDescent="0.3">
      <c r="A765" s="20" t="s">
        <v>427</v>
      </c>
      <c r="B765" s="422" t="s">
        <v>689</v>
      </c>
      <c r="C765" s="423"/>
      <c r="D765" s="424" t="s">
        <v>74</v>
      </c>
      <c r="E765" s="424"/>
      <c r="F765" s="20" t="s">
        <v>117</v>
      </c>
      <c r="G765" s="425">
        <v>1</v>
      </c>
      <c r="H765" s="425"/>
      <c r="I765" s="397">
        <v>3.39</v>
      </c>
      <c r="J765" s="397"/>
      <c r="K765" s="21">
        <v>3.39</v>
      </c>
    </row>
    <row r="766" spans="1:15" ht="30" customHeight="1" x14ac:dyDescent="0.3">
      <c r="A766" s="20" t="s">
        <v>580</v>
      </c>
      <c r="B766" s="422" t="s">
        <v>1257</v>
      </c>
      <c r="C766" s="423"/>
      <c r="D766" s="424" t="s">
        <v>74</v>
      </c>
      <c r="E766" s="424"/>
      <c r="F766" s="20" t="s">
        <v>117</v>
      </c>
      <c r="G766" s="425">
        <v>1</v>
      </c>
      <c r="H766" s="425"/>
      <c r="I766" s="397">
        <v>0.86</v>
      </c>
      <c r="J766" s="397"/>
      <c r="K766" s="21">
        <v>0.86</v>
      </c>
    </row>
    <row r="767" spans="1:15" x14ac:dyDescent="0.3">
      <c r="A767" s="20" t="s">
        <v>325</v>
      </c>
      <c r="B767" s="422" t="s">
        <v>312</v>
      </c>
      <c r="C767" s="423"/>
      <c r="D767" s="424" t="s">
        <v>74</v>
      </c>
      <c r="E767" s="424"/>
      <c r="F767" s="20" t="s">
        <v>117</v>
      </c>
      <c r="G767" s="425">
        <v>1</v>
      </c>
      <c r="H767" s="425"/>
      <c r="I767" s="397">
        <v>1.34</v>
      </c>
      <c r="J767" s="397"/>
      <c r="K767" s="21">
        <v>1.34</v>
      </c>
    </row>
    <row r="768" spans="1:15" ht="30" customHeight="1" x14ac:dyDescent="0.3">
      <c r="A768" s="20" t="s">
        <v>582</v>
      </c>
      <c r="B768" s="422" t="s">
        <v>1258</v>
      </c>
      <c r="C768" s="423"/>
      <c r="D768" s="424" t="s">
        <v>74</v>
      </c>
      <c r="E768" s="424"/>
      <c r="F768" s="20" t="s">
        <v>117</v>
      </c>
      <c r="G768" s="425">
        <v>1</v>
      </c>
      <c r="H768" s="425"/>
      <c r="I768" s="397">
        <v>0.01</v>
      </c>
      <c r="J768" s="397"/>
      <c r="K768" s="21">
        <v>0.01</v>
      </c>
    </row>
    <row r="769" spans="1:15" x14ac:dyDescent="0.3">
      <c r="A769" s="20" t="s">
        <v>329</v>
      </c>
      <c r="B769" s="422" t="s">
        <v>316</v>
      </c>
      <c r="C769" s="423"/>
      <c r="D769" s="424" t="s">
        <v>74</v>
      </c>
      <c r="E769" s="424"/>
      <c r="F769" s="20" t="s">
        <v>117</v>
      </c>
      <c r="G769" s="425">
        <v>1</v>
      </c>
      <c r="H769" s="425"/>
      <c r="I769" s="397">
        <v>0.04</v>
      </c>
      <c r="J769" s="397"/>
      <c r="K769" s="21">
        <v>0.04</v>
      </c>
    </row>
    <row r="770" spans="1:15" x14ac:dyDescent="0.3">
      <c r="A770" s="20" t="s">
        <v>433</v>
      </c>
      <c r="B770" s="422" t="s">
        <v>695</v>
      </c>
      <c r="C770" s="423"/>
      <c r="D770" s="424" t="s">
        <v>74</v>
      </c>
      <c r="E770" s="424"/>
      <c r="F770" s="20" t="s">
        <v>117</v>
      </c>
      <c r="G770" s="425">
        <v>1</v>
      </c>
      <c r="H770" s="425"/>
      <c r="I770" s="397">
        <v>1.1000000000000001</v>
      </c>
      <c r="J770" s="397"/>
      <c r="K770" s="21">
        <v>1.1000000000000001</v>
      </c>
    </row>
    <row r="771" spans="1:15" x14ac:dyDescent="0.3">
      <c r="A771" s="5"/>
      <c r="B771" s="5"/>
      <c r="C771" s="5"/>
      <c r="D771" s="5"/>
      <c r="E771" s="5"/>
      <c r="F771" s="5"/>
      <c r="G771" s="417" t="s">
        <v>317</v>
      </c>
      <c r="H771" s="417"/>
      <c r="I771" s="417"/>
      <c r="J771" s="417"/>
      <c r="K771" s="12">
        <v>6.74</v>
      </c>
    </row>
    <row r="772" spans="1:15" x14ac:dyDescent="0.3">
      <c r="A772" s="420" t="s">
        <v>104</v>
      </c>
      <c r="B772" s="420"/>
      <c r="C772" s="420"/>
      <c r="D772" s="421" t="s">
        <v>3</v>
      </c>
      <c r="E772" s="421"/>
      <c r="F772" s="6" t="s">
        <v>14</v>
      </c>
      <c r="G772" s="421" t="s">
        <v>63</v>
      </c>
      <c r="H772" s="421"/>
      <c r="I772" s="421" t="s">
        <v>64</v>
      </c>
      <c r="J772" s="421"/>
      <c r="K772" s="10" t="s">
        <v>65</v>
      </c>
    </row>
    <row r="773" spans="1:15" x14ac:dyDescent="0.3">
      <c r="A773" s="20" t="s">
        <v>470</v>
      </c>
      <c r="B773" s="422" t="s">
        <v>1304</v>
      </c>
      <c r="C773" s="423"/>
      <c r="D773" s="424" t="s">
        <v>74</v>
      </c>
      <c r="E773" s="424"/>
      <c r="F773" s="20" t="s">
        <v>117</v>
      </c>
      <c r="G773" s="425">
        <v>1</v>
      </c>
      <c r="H773" s="425"/>
      <c r="I773" s="397">
        <v>19.8</v>
      </c>
      <c r="J773" s="397"/>
      <c r="K773" s="21">
        <v>19.8</v>
      </c>
    </row>
    <row r="774" spans="1:15" x14ac:dyDescent="0.3">
      <c r="A774" s="5"/>
      <c r="B774" s="5"/>
      <c r="C774" s="5"/>
      <c r="D774" s="5"/>
      <c r="E774" s="5"/>
      <c r="F774" s="5"/>
      <c r="G774" s="417" t="s">
        <v>109</v>
      </c>
      <c r="H774" s="417"/>
      <c r="I774" s="417"/>
      <c r="J774" s="417"/>
      <c r="K774" s="12">
        <v>19.8</v>
      </c>
    </row>
    <row r="775" spans="1:15" x14ac:dyDescent="0.3">
      <c r="A775" s="420" t="s">
        <v>89</v>
      </c>
      <c r="B775" s="420"/>
      <c r="C775" s="420"/>
      <c r="D775" s="421" t="s">
        <v>3</v>
      </c>
      <c r="E775" s="421"/>
      <c r="F775" s="6" t="s">
        <v>14</v>
      </c>
      <c r="G775" s="421" t="s">
        <v>63</v>
      </c>
      <c r="H775" s="421"/>
      <c r="I775" s="421" t="s">
        <v>64</v>
      </c>
      <c r="J775" s="421"/>
      <c r="K775" s="10" t="s">
        <v>65</v>
      </c>
    </row>
    <row r="776" spans="1:15" s="26" customFormat="1" ht="30" customHeight="1" x14ac:dyDescent="0.3">
      <c r="A776" s="20" t="s">
        <v>586</v>
      </c>
      <c r="B776" s="422" t="s">
        <v>1302</v>
      </c>
      <c r="C776" s="423"/>
      <c r="D776" s="424" t="s">
        <v>74</v>
      </c>
      <c r="E776" s="424"/>
      <c r="F776" s="20" t="s">
        <v>117</v>
      </c>
      <c r="G776" s="425">
        <v>1</v>
      </c>
      <c r="H776" s="425"/>
      <c r="I776" s="397">
        <v>0.11</v>
      </c>
      <c r="J776" s="397"/>
      <c r="K776" s="21">
        <v>0.11</v>
      </c>
      <c r="L776" s="24"/>
      <c r="M776" s="25"/>
      <c r="N776" s="25"/>
      <c r="O776" s="25"/>
    </row>
    <row r="777" spans="1:15" x14ac:dyDescent="0.3">
      <c r="A777" s="5"/>
      <c r="B777" s="5"/>
      <c r="C777" s="5"/>
      <c r="D777" s="5"/>
      <c r="E777" s="5"/>
      <c r="F777" s="5"/>
      <c r="G777" s="417" t="s">
        <v>91</v>
      </c>
      <c r="H777" s="417"/>
      <c r="I777" s="417"/>
      <c r="J777" s="417"/>
      <c r="K777" s="12">
        <v>0.11</v>
      </c>
    </row>
    <row r="778" spans="1:15" x14ac:dyDescent="0.3">
      <c r="A778" s="5"/>
      <c r="B778" s="5"/>
      <c r="C778" s="5"/>
      <c r="D778" s="5"/>
      <c r="E778" s="5"/>
      <c r="F778" s="5"/>
      <c r="G778" s="418" t="s">
        <v>68</v>
      </c>
      <c r="H778" s="418"/>
      <c r="I778" s="418"/>
      <c r="J778" s="418"/>
      <c r="K778" s="13">
        <v>26.65</v>
      </c>
    </row>
    <row r="779" spans="1:15" x14ac:dyDescent="0.3">
      <c r="A779" s="5"/>
      <c r="B779" s="5"/>
      <c r="C779" s="5"/>
      <c r="D779" s="5"/>
      <c r="E779" s="5"/>
      <c r="F779" s="5"/>
      <c r="G779" s="449" t="s">
        <v>1306</v>
      </c>
      <c r="H779" s="450"/>
      <c r="I779" s="450"/>
      <c r="J779" s="451"/>
      <c r="K779" s="13">
        <v>4680.6899999999996</v>
      </c>
    </row>
    <row r="780" spans="1:15" x14ac:dyDescent="0.3">
      <c r="A780" s="5"/>
      <c r="B780" s="5"/>
      <c r="C780" s="5"/>
      <c r="D780" s="5"/>
      <c r="E780" s="5"/>
      <c r="F780" s="5"/>
      <c r="G780" s="418" t="s">
        <v>61</v>
      </c>
      <c r="H780" s="418"/>
      <c r="I780" s="418"/>
      <c r="J780" s="418"/>
      <c r="K780" s="13">
        <v>4680.6899999999996</v>
      </c>
      <c r="L780" s="77"/>
    </row>
    <row r="781" spans="1:15" x14ac:dyDescent="0.3">
      <c r="A781" s="5"/>
      <c r="B781" s="5"/>
      <c r="C781" s="5"/>
      <c r="D781" s="5"/>
      <c r="E781" s="5"/>
      <c r="F781" s="5"/>
      <c r="G781" s="419"/>
      <c r="H781" s="419"/>
      <c r="I781" s="419"/>
      <c r="J781" s="419"/>
      <c r="K781" s="419"/>
    </row>
    <row r="782" spans="1:15" x14ac:dyDescent="0.3">
      <c r="A782" s="431" t="s">
        <v>588</v>
      </c>
      <c r="B782" s="431"/>
      <c r="C782" s="431"/>
      <c r="D782" s="431"/>
      <c r="E782" s="431"/>
      <c r="F782" s="431"/>
      <c r="G782" s="431"/>
      <c r="H782" s="431"/>
      <c r="I782" s="431"/>
      <c r="J782" s="431"/>
      <c r="K782" s="431"/>
    </row>
    <row r="783" spans="1:15" x14ac:dyDescent="0.3">
      <c r="A783" s="420" t="s">
        <v>308</v>
      </c>
      <c r="B783" s="420"/>
      <c r="C783" s="420"/>
      <c r="D783" s="421" t="s">
        <v>3</v>
      </c>
      <c r="E783" s="421"/>
      <c r="F783" s="6" t="s">
        <v>14</v>
      </c>
      <c r="G783" s="421" t="s">
        <v>63</v>
      </c>
      <c r="H783" s="421"/>
      <c r="I783" s="421" t="s">
        <v>64</v>
      </c>
      <c r="J783" s="421"/>
      <c r="K783" s="10" t="s">
        <v>65</v>
      </c>
    </row>
    <row r="784" spans="1:15" x14ac:dyDescent="0.3">
      <c r="A784" s="20" t="s">
        <v>323</v>
      </c>
      <c r="B784" s="422" t="s">
        <v>324</v>
      </c>
      <c r="C784" s="423"/>
      <c r="D784" s="424" t="s">
        <v>74</v>
      </c>
      <c r="E784" s="424"/>
      <c r="F784" s="20" t="s">
        <v>85</v>
      </c>
      <c r="G784" s="425">
        <v>1</v>
      </c>
      <c r="H784" s="425"/>
      <c r="I784" s="397">
        <v>0.71</v>
      </c>
      <c r="J784" s="397"/>
      <c r="K784" s="21">
        <v>0.71</v>
      </c>
    </row>
    <row r="785" spans="1:15" x14ac:dyDescent="0.3">
      <c r="A785" s="20" t="s">
        <v>325</v>
      </c>
      <c r="B785" s="422" t="s">
        <v>326</v>
      </c>
      <c r="C785" s="423"/>
      <c r="D785" s="424" t="s">
        <v>74</v>
      </c>
      <c r="E785" s="424"/>
      <c r="F785" s="20" t="s">
        <v>85</v>
      </c>
      <c r="G785" s="425">
        <v>1</v>
      </c>
      <c r="H785" s="425"/>
      <c r="I785" s="397">
        <v>1.34</v>
      </c>
      <c r="J785" s="397"/>
      <c r="K785" s="21">
        <v>1.34</v>
      </c>
    </row>
    <row r="786" spans="1:15" ht="30" customHeight="1" x14ac:dyDescent="0.3">
      <c r="A786" s="20" t="s">
        <v>327</v>
      </c>
      <c r="B786" s="422" t="s">
        <v>328</v>
      </c>
      <c r="C786" s="423"/>
      <c r="D786" s="424" t="s">
        <v>74</v>
      </c>
      <c r="E786" s="424"/>
      <c r="F786" s="20" t="s">
        <v>85</v>
      </c>
      <c r="G786" s="425">
        <v>1</v>
      </c>
      <c r="H786" s="425"/>
      <c r="I786" s="397">
        <v>7.0000000000000007E-2</v>
      </c>
      <c r="J786" s="397"/>
      <c r="K786" s="21">
        <v>7.0000000000000007E-2</v>
      </c>
    </row>
    <row r="787" spans="1:15" x14ac:dyDescent="0.3">
      <c r="A787" s="20" t="s">
        <v>329</v>
      </c>
      <c r="B787" s="422" t="s">
        <v>330</v>
      </c>
      <c r="C787" s="423"/>
      <c r="D787" s="424" t="s">
        <v>74</v>
      </c>
      <c r="E787" s="424"/>
      <c r="F787" s="20" t="s">
        <v>85</v>
      </c>
      <c r="G787" s="425">
        <v>1</v>
      </c>
      <c r="H787" s="425"/>
      <c r="I787" s="397">
        <v>0.04</v>
      </c>
      <c r="J787" s="397"/>
      <c r="K787" s="21">
        <v>0.04</v>
      </c>
    </row>
    <row r="788" spans="1:15" x14ac:dyDescent="0.3">
      <c r="A788" s="5"/>
      <c r="B788" s="5"/>
      <c r="C788" s="5"/>
      <c r="D788" s="5"/>
      <c r="E788" s="5"/>
      <c r="F788" s="5"/>
      <c r="G788" s="417" t="s">
        <v>317</v>
      </c>
      <c r="H788" s="417"/>
      <c r="I788" s="417"/>
      <c r="J788" s="417"/>
      <c r="K788" s="12">
        <v>2.1599999999999997</v>
      </c>
    </row>
    <row r="789" spans="1:15" x14ac:dyDescent="0.3">
      <c r="A789" s="420" t="s">
        <v>104</v>
      </c>
      <c r="B789" s="420"/>
      <c r="C789" s="420"/>
      <c r="D789" s="421" t="s">
        <v>3</v>
      </c>
      <c r="E789" s="421"/>
      <c r="F789" s="6" t="s">
        <v>14</v>
      </c>
      <c r="G789" s="421" t="s">
        <v>63</v>
      </c>
      <c r="H789" s="421"/>
      <c r="I789" s="421" t="s">
        <v>64</v>
      </c>
      <c r="J789" s="421"/>
      <c r="K789" s="10" t="s">
        <v>65</v>
      </c>
    </row>
    <row r="790" spans="1:15" x14ac:dyDescent="0.3">
      <c r="A790" s="20" t="s">
        <v>473</v>
      </c>
      <c r="B790" s="422" t="s">
        <v>474</v>
      </c>
      <c r="C790" s="423"/>
      <c r="D790" s="424" t="s">
        <v>74</v>
      </c>
      <c r="E790" s="424"/>
      <c r="F790" s="20" t="s">
        <v>85</v>
      </c>
      <c r="G790" s="425">
        <v>1</v>
      </c>
      <c r="H790" s="425"/>
      <c r="I790" s="397">
        <v>14.94</v>
      </c>
      <c r="J790" s="397"/>
      <c r="K790" s="21">
        <v>14.94</v>
      </c>
    </row>
    <row r="791" spans="1:15" x14ac:dyDescent="0.3">
      <c r="A791" s="5"/>
      <c r="B791" s="5"/>
      <c r="C791" s="5"/>
      <c r="D791" s="5"/>
      <c r="E791" s="5"/>
      <c r="F791" s="5"/>
      <c r="G791" s="417" t="s">
        <v>109</v>
      </c>
      <c r="H791" s="417"/>
      <c r="I791" s="417"/>
      <c r="J791" s="417"/>
      <c r="K791" s="12">
        <v>14.94</v>
      </c>
    </row>
    <row r="792" spans="1:15" x14ac:dyDescent="0.3">
      <c r="A792" s="420" t="s">
        <v>89</v>
      </c>
      <c r="B792" s="420"/>
      <c r="C792" s="420"/>
      <c r="D792" s="421" t="s">
        <v>3</v>
      </c>
      <c r="E792" s="421"/>
      <c r="F792" s="6" t="s">
        <v>14</v>
      </c>
      <c r="G792" s="421" t="s">
        <v>63</v>
      </c>
      <c r="H792" s="421"/>
      <c r="I792" s="421" t="s">
        <v>64</v>
      </c>
      <c r="J792" s="421"/>
      <c r="K792" s="10" t="s">
        <v>65</v>
      </c>
    </row>
    <row r="793" spans="1:15" s="26" customFormat="1" x14ac:dyDescent="0.3">
      <c r="A793" s="20" t="s">
        <v>589</v>
      </c>
      <c r="B793" s="422" t="s">
        <v>590</v>
      </c>
      <c r="C793" s="423"/>
      <c r="D793" s="424" t="s">
        <v>74</v>
      </c>
      <c r="E793" s="424"/>
      <c r="F793" s="20" t="s">
        <v>85</v>
      </c>
      <c r="G793" s="425">
        <v>1</v>
      </c>
      <c r="H793" s="425"/>
      <c r="I793" s="397">
        <v>0.14000000000000001</v>
      </c>
      <c r="J793" s="397"/>
      <c r="K793" s="21">
        <v>0.14000000000000001</v>
      </c>
      <c r="L793" s="24"/>
      <c r="M793" s="25"/>
      <c r="N793" s="25"/>
      <c r="O793" s="25"/>
    </row>
    <row r="794" spans="1:15" x14ac:dyDescent="0.3">
      <c r="A794" s="5"/>
      <c r="B794" s="5"/>
      <c r="C794" s="5"/>
      <c r="D794" s="5"/>
      <c r="E794" s="5"/>
      <c r="F794" s="5"/>
      <c r="G794" s="417" t="s">
        <v>91</v>
      </c>
      <c r="H794" s="417"/>
      <c r="I794" s="417"/>
      <c r="J794" s="417"/>
      <c r="K794" s="12">
        <v>0.14000000000000001</v>
      </c>
    </row>
    <row r="795" spans="1:15" x14ac:dyDescent="0.3">
      <c r="A795" s="5"/>
      <c r="B795" s="5"/>
      <c r="C795" s="5"/>
      <c r="D795" s="5"/>
      <c r="E795" s="5"/>
      <c r="F795" s="5"/>
      <c r="G795" s="418" t="s">
        <v>68</v>
      </c>
      <c r="H795" s="418"/>
      <c r="I795" s="418"/>
      <c r="J795" s="418"/>
      <c r="K795" s="13">
        <v>17.239999999999998</v>
      </c>
    </row>
    <row r="796" spans="1:15" x14ac:dyDescent="0.3">
      <c r="A796" s="5"/>
      <c r="B796" s="5"/>
      <c r="C796" s="5"/>
      <c r="D796" s="5"/>
      <c r="E796" s="5"/>
      <c r="F796" s="5"/>
      <c r="G796" s="418" t="s">
        <v>61</v>
      </c>
      <c r="H796" s="418"/>
      <c r="I796" s="418"/>
      <c r="J796" s="418"/>
      <c r="K796" s="13">
        <v>17.239999999999998</v>
      </c>
    </row>
    <row r="797" spans="1:15" x14ac:dyDescent="0.3">
      <c r="A797" s="5"/>
      <c r="B797" s="5"/>
      <c r="C797" s="5"/>
      <c r="D797" s="5"/>
      <c r="E797" s="5"/>
      <c r="F797" s="5"/>
      <c r="G797" s="419"/>
      <c r="H797" s="419"/>
      <c r="I797" s="419"/>
      <c r="J797" s="419"/>
      <c r="K797" s="419"/>
    </row>
    <row r="798" spans="1:15" x14ac:dyDescent="0.3">
      <c r="A798" s="431" t="s">
        <v>591</v>
      </c>
      <c r="B798" s="431"/>
      <c r="C798" s="431"/>
      <c r="D798" s="431"/>
      <c r="E798" s="431"/>
      <c r="F798" s="431"/>
      <c r="G798" s="431"/>
      <c r="H798" s="431"/>
      <c r="I798" s="431"/>
      <c r="J798" s="431"/>
      <c r="K798" s="431"/>
    </row>
    <row r="799" spans="1:15" x14ac:dyDescent="0.3">
      <c r="A799" s="420" t="s">
        <v>308</v>
      </c>
      <c r="B799" s="420"/>
      <c r="C799" s="420"/>
      <c r="D799" s="421" t="s">
        <v>3</v>
      </c>
      <c r="E799" s="421"/>
      <c r="F799" s="6" t="s">
        <v>14</v>
      </c>
      <c r="G799" s="421" t="s">
        <v>63</v>
      </c>
      <c r="H799" s="421"/>
      <c r="I799" s="421" t="s">
        <v>64</v>
      </c>
      <c r="J799" s="421"/>
      <c r="K799" s="10" t="s">
        <v>65</v>
      </c>
    </row>
    <row r="800" spans="1:15" x14ac:dyDescent="0.3">
      <c r="A800" s="20" t="s">
        <v>427</v>
      </c>
      <c r="B800" s="422" t="s">
        <v>428</v>
      </c>
      <c r="C800" s="423"/>
      <c r="D800" s="424" t="s">
        <v>74</v>
      </c>
      <c r="E800" s="424"/>
      <c r="F800" s="20" t="s">
        <v>85</v>
      </c>
      <c r="G800" s="425">
        <v>1</v>
      </c>
      <c r="H800" s="425"/>
      <c r="I800" s="397">
        <v>3.39</v>
      </c>
      <c r="J800" s="397"/>
      <c r="K800" s="21">
        <v>3.39</v>
      </c>
    </row>
    <row r="801" spans="1:15" ht="30" customHeight="1" x14ac:dyDescent="0.3">
      <c r="A801" s="20" t="s">
        <v>580</v>
      </c>
      <c r="B801" s="422" t="s">
        <v>581</v>
      </c>
      <c r="C801" s="423"/>
      <c r="D801" s="424" t="s">
        <v>74</v>
      </c>
      <c r="E801" s="424"/>
      <c r="F801" s="20" t="s">
        <v>85</v>
      </c>
      <c r="G801" s="425">
        <v>1</v>
      </c>
      <c r="H801" s="425"/>
      <c r="I801" s="397">
        <v>0.86</v>
      </c>
      <c r="J801" s="397"/>
      <c r="K801" s="21">
        <v>0.86</v>
      </c>
    </row>
    <row r="802" spans="1:15" x14ac:dyDescent="0.3">
      <c r="A802" s="20" t="s">
        <v>325</v>
      </c>
      <c r="B802" s="422" t="s">
        <v>326</v>
      </c>
      <c r="C802" s="423"/>
      <c r="D802" s="424" t="s">
        <v>74</v>
      </c>
      <c r="E802" s="424"/>
      <c r="F802" s="20" t="s">
        <v>85</v>
      </c>
      <c r="G802" s="425">
        <v>1</v>
      </c>
      <c r="H802" s="425"/>
      <c r="I802" s="397">
        <v>1.34</v>
      </c>
      <c r="J802" s="397"/>
      <c r="K802" s="21">
        <v>1.34</v>
      </c>
    </row>
    <row r="803" spans="1:15" ht="30.75" customHeight="1" x14ac:dyDescent="0.3">
      <c r="A803" s="20" t="s">
        <v>582</v>
      </c>
      <c r="B803" s="422" t="s">
        <v>583</v>
      </c>
      <c r="C803" s="423"/>
      <c r="D803" s="424" t="s">
        <v>74</v>
      </c>
      <c r="E803" s="424"/>
      <c r="F803" s="20" t="s">
        <v>85</v>
      </c>
      <c r="G803" s="425">
        <v>1</v>
      </c>
      <c r="H803" s="425"/>
      <c r="I803" s="397">
        <v>0.01</v>
      </c>
      <c r="J803" s="397"/>
      <c r="K803" s="21">
        <v>0.01</v>
      </c>
    </row>
    <row r="804" spans="1:15" x14ac:dyDescent="0.3">
      <c r="A804" s="20" t="s">
        <v>329</v>
      </c>
      <c r="B804" s="422" t="s">
        <v>330</v>
      </c>
      <c r="C804" s="423"/>
      <c r="D804" s="424" t="s">
        <v>74</v>
      </c>
      <c r="E804" s="424"/>
      <c r="F804" s="20" t="s">
        <v>85</v>
      </c>
      <c r="G804" s="425">
        <v>1</v>
      </c>
      <c r="H804" s="425"/>
      <c r="I804" s="397">
        <v>0.04</v>
      </c>
      <c r="J804" s="397"/>
      <c r="K804" s="21">
        <v>0.04</v>
      </c>
    </row>
    <row r="805" spans="1:15" x14ac:dyDescent="0.3">
      <c r="A805" s="20" t="s">
        <v>433</v>
      </c>
      <c r="B805" s="422" t="s">
        <v>434</v>
      </c>
      <c r="C805" s="423"/>
      <c r="D805" s="424" t="s">
        <v>74</v>
      </c>
      <c r="E805" s="424"/>
      <c r="F805" s="20" t="s">
        <v>85</v>
      </c>
      <c r="G805" s="425">
        <v>1</v>
      </c>
      <c r="H805" s="425"/>
      <c r="I805" s="397">
        <v>1.1000000000000001</v>
      </c>
      <c r="J805" s="397"/>
      <c r="K805" s="21">
        <v>1.1000000000000001</v>
      </c>
    </row>
    <row r="806" spans="1:15" x14ac:dyDescent="0.3">
      <c r="A806" s="5"/>
      <c r="B806" s="5"/>
      <c r="C806" s="5"/>
      <c r="D806" s="5"/>
      <c r="E806" s="5"/>
      <c r="F806" s="5"/>
      <c r="G806" s="417" t="s">
        <v>317</v>
      </c>
      <c r="H806" s="417"/>
      <c r="I806" s="417"/>
      <c r="J806" s="417"/>
      <c r="K806" s="12">
        <v>6.74</v>
      </c>
    </row>
    <row r="807" spans="1:15" x14ac:dyDescent="0.3">
      <c r="A807" s="420" t="s">
        <v>104</v>
      </c>
      <c r="B807" s="420"/>
      <c r="C807" s="420"/>
      <c r="D807" s="421" t="s">
        <v>3</v>
      </c>
      <c r="E807" s="421"/>
      <c r="F807" s="6" t="s">
        <v>14</v>
      </c>
      <c r="G807" s="421" t="s">
        <v>63</v>
      </c>
      <c r="H807" s="421"/>
      <c r="I807" s="421" t="s">
        <v>64</v>
      </c>
      <c r="J807" s="421"/>
      <c r="K807" s="10" t="s">
        <v>65</v>
      </c>
    </row>
    <row r="808" spans="1:15" x14ac:dyDescent="0.3">
      <c r="A808" s="20" t="s">
        <v>476</v>
      </c>
      <c r="B808" s="422" t="s">
        <v>477</v>
      </c>
      <c r="C808" s="423"/>
      <c r="D808" s="424" t="s">
        <v>74</v>
      </c>
      <c r="E808" s="424"/>
      <c r="F808" s="20" t="s">
        <v>85</v>
      </c>
      <c r="G808" s="425">
        <v>1</v>
      </c>
      <c r="H808" s="425"/>
      <c r="I808" s="397">
        <v>19.41</v>
      </c>
      <c r="J808" s="397"/>
      <c r="K808" s="21">
        <v>19.41</v>
      </c>
    </row>
    <row r="809" spans="1:15" x14ac:dyDescent="0.3">
      <c r="A809" s="5"/>
      <c r="B809" s="5"/>
      <c r="C809" s="5"/>
      <c r="D809" s="5"/>
      <c r="E809" s="5"/>
      <c r="F809" s="5"/>
      <c r="G809" s="417" t="s">
        <v>109</v>
      </c>
      <c r="H809" s="417"/>
      <c r="I809" s="417"/>
      <c r="J809" s="417"/>
      <c r="K809" s="12">
        <v>19.41</v>
      </c>
    </row>
    <row r="810" spans="1:15" x14ac:dyDescent="0.3">
      <c r="A810" s="420" t="s">
        <v>89</v>
      </c>
      <c r="B810" s="420"/>
      <c r="C810" s="420"/>
      <c r="D810" s="421" t="s">
        <v>3</v>
      </c>
      <c r="E810" s="421"/>
      <c r="F810" s="6" t="s">
        <v>14</v>
      </c>
      <c r="G810" s="421" t="s">
        <v>63</v>
      </c>
      <c r="H810" s="421"/>
      <c r="I810" s="421" t="s">
        <v>64</v>
      </c>
      <c r="J810" s="421"/>
      <c r="K810" s="10" t="s">
        <v>65</v>
      </c>
    </row>
    <row r="811" spans="1:15" s="26" customFormat="1" ht="29.25" customHeight="1" x14ac:dyDescent="0.3">
      <c r="A811" s="20" t="s">
        <v>592</v>
      </c>
      <c r="B811" s="422" t="s">
        <v>593</v>
      </c>
      <c r="C811" s="423"/>
      <c r="D811" s="424" t="s">
        <v>74</v>
      </c>
      <c r="E811" s="424"/>
      <c r="F811" s="20" t="s">
        <v>85</v>
      </c>
      <c r="G811" s="425">
        <v>1</v>
      </c>
      <c r="H811" s="425"/>
      <c r="I811" s="397">
        <v>0.18</v>
      </c>
      <c r="J811" s="397"/>
      <c r="K811" s="21">
        <v>0.18</v>
      </c>
      <c r="L811" s="24"/>
      <c r="M811" s="25"/>
      <c r="N811" s="25"/>
      <c r="O811" s="25"/>
    </row>
    <row r="812" spans="1:15" x14ac:dyDescent="0.3">
      <c r="A812" s="5"/>
      <c r="B812" s="5"/>
      <c r="C812" s="5"/>
      <c r="D812" s="5"/>
      <c r="E812" s="5"/>
      <c r="F812" s="5"/>
      <c r="G812" s="417" t="s">
        <v>91</v>
      </c>
      <c r="H812" s="417"/>
      <c r="I812" s="417"/>
      <c r="J812" s="417"/>
      <c r="K812" s="12">
        <v>0.18</v>
      </c>
    </row>
    <row r="813" spans="1:15" x14ac:dyDescent="0.3">
      <c r="A813" s="5"/>
      <c r="B813" s="5"/>
      <c r="C813" s="5"/>
      <c r="D813" s="5"/>
      <c r="E813" s="5"/>
      <c r="F813" s="5"/>
      <c r="G813" s="418" t="s">
        <v>68</v>
      </c>
      <c r="H813" s="418"/>
      <c r="I813" s="418"/>
      <c r="J813" s="418"/>
      <c r="K813" s="13">
        <v>26.33</v>
      </c>
    </row>
    <row r="814" spans="1:15" x14ac:dyDescent="0.3">
      <c r="A814" s="5"/>
      <c r="B814" s="5"/>
      <c r="C814" s="5"/>
      <c r="D814" s="5"/>
      <c r="E814" s="5"/>
      <c r="F814" s="5"/>
      <c r="G814" s="418" t="s">
        <v>61</v>
      </c>
      <c r="H814" s="418"/>
      <c r="I814" s="418"/>
      <c r="J814" s="418"/>
      <c r="K814" s="13">
        <v>26.33</v>
      </c>
    </row>
    <row r="815" spans="1:15" x14ac:dyDescent="0.3">
      <c r="A815" s="5"/>
      <c r="B815" s="5"/>
      <c r="C815" s="5"/>
      <c r="D815" s="5"/>
      <c r="E815" s="5"/>
      <c r="F815" s="5"/>
      <c r="G815" s="419"/>
      <c r="H815" s="419"/>
      <c r="I815" s="419"/>
      <c r="J815" s="419"/>
      <c r="K815" s="419"/>
    </row>
    <row r="816" spans="1:15" x14ac:dyDescent="0.3">
      <c r="A816" s="431" t="s">
        <v>594</v>
      </c>
      <c r="B816" s="431"/>
      <c r="C816" s="431"/>
      <c r="D816" s="431"/>
      <c r="E816" s="431"/>
      <c r="F816" s="431"/>
      <c r="G816" s="431"/>
      <c r="H816" s="431"/>
      <c r="I816" s="431"/>
      <c r="J816" s="431"/>
      <c r="K816" s="431"/>
    </row>
    <row r="817" spans="1:15" x14ac:dyDescent="0.3">
      <c r="A817" s="420" t="s">
        <v>308</v>
      </c>
      <c r="B817" s="420"/>
      <c r="C817" s="420"/>
      <c r="D817" s="421" t="s">
        <v>3</v>
      </c>
      <c r="E817" s="421"/>
      <c r="F817" s="6" t="s">
        <v>14</v>
      </c>
      <c r="G817" s="421" t="s">
        <v>63</v>
      </c>
      <c r="H817" s="421"/>
      <c r="I817" s="421" t="s">
        <v>64</v>
      </c>
      <c r="J817" s="421"/>
      <c r="K817" s="10" t="s">
        <v>65</v>
      </c>
    </row>
    <row r="818" spans="1:15" x14ac:dyDescent="0.3">
      <c r="A818" s="20" t="s">
        <v>427</v>
      </c>
      <c r="B818" s="422" t="s">
        <v>428</v>
      </c>
      <c r="C818" s="423"/>
      <c r="D818" s="424" t="s">
        <v>74</v>
      </c>
      <c r="E818" s="424"/>
      <c r="F818" s="20" t="s">
        <v>85</v>
      </c>
      <c r="G818" s="425">
        <v>1</v>
      </c>
      <c r="H818" s="425"/>
      <c r="I818" s="397">
        <v>3.39</v>
      </c>
      <c r="J818" s="397"/>
      <c r="K818" s="21">
        <v>3.39</v>
      </c>
    </row>
    <row r="819" spans="1:15" ht="33" customHeight="1" x14ac:dyDescent="0.3">
      <c r="A819" s="20" t="s">
        <v>580</v>
      </c>
      <c r="B819" s="422" t="s">
        <v>581</v>
      </c>
      <c r="C819" s="423"/>
      <c r="D819" s="424" t="s">
        <v>74</v>
      </c>
      <c r="E819" s="424"/>
      <c r="F819" s="20" t="s">
        <v>85</v>
      </c>
      <c r="G819" s="425">
        <v>1</v>
      </c>
      <c r="H819" s="425"/>
      <c r="I819" s="397">
        <v>0.86</v>
      </c>
      <c r="J819" s="397"/>
      <c r="K819" s="21">
        <v>0.86</v>
      </c>
    </row>
    <row r="820" spans="1:15" x14ac:dyDescent="0.3">
      <c r="A820" s="20" t="s">
        <v>325</v>
      </c>
      <c r="B820" s="422" t="s">
        <v>326</v>
      </c>
      <c r="C820" s="423"/>
      <c r="D820" s="424" t="s">
        <v>74</v>
      </c>
      <c r="E820" s="424"/>
      <c r="F820" s="20" t="s">
        <v>85</v>
      </c>
      <c r="G820" s="425">
        <v>1</v>
      </c>
      <c r="H820" s="425"/>
      <c r="I820" s="397">
        <v>1.34</v>
      </c>
      <c r="J820" s="397"/>
      <c r="K820" s="21">
        <v>1.34</v>
      </c>
    </row>
    <row r="821" spans="1:15" ht="30" customHeight="1" x14ac:dyDescent="0.3">
      <c r="A821" s="20" t="s">
        <v>582</v>
      </c>
      <c r="B821" s="422" t="s">
        <v>583</v>
      </c>
      <c r="C821" s="423"/>
      <c r="D821" s="424" t="s">
        <v>74</v>
      </c>
      <c r="E821" s="424"/>
      <c r="F821" s="20" t="s">
        <v>85</v>
      </c>
      <c r="G821" s="425">
        <v>1</v>
      </c>
      <c r="H821" s="425"/>
      <c r="I821" s="397">
        <v>0.01</v>
      </c>
      <c r="J821" s="397"/>
      <c r="K821" s="21">
        <v>0.01</v>
      </c>
    </row>
    <row r="822" spans="1:15" x14ac:dyDescent="0.3">
      <c r="A822" s="20" t="s">
        <v>329</v>
      </c>
      <c r="B822" s="422" t="s">
        <v>330</v>
      </c>
      <c r="C822" s="423"/>
      <c r="D822" s="424" t="s">
        <v>74</v>
      </c>
      <c r="E822" s="424"/>
      <c r="F822" s="20" t="s">
        <v>85</v>
      </c>
      <c r="G822" s="425">
        <v>1</v>
      </c>
      <c r="H822" s="425"/>
      <c r="I822" s="397">
        <v>0.04</v>
      </c>
      <c r="J822" s="397"/>
      <c r="K822" s="21">
        <v>0.04</v>
      </c>
    </row>
    <row r="823" spans="1:15" x14ac:dyDescent="0.3">
      <c r="A823" s="20" t="s">
        <v>433</v>
      </c>
      <c r="B823" s="422" t="s">
        <v>434</v>
      </c>
      <c r="C823" s="423"/>
      <c r="D823" s="424" t="s">
        <v>74</v>
      </c>
      <c r="E823" s="424"/>
      <c r="F823" s="20" t="s">
        <v>85</v>
      </c>
      <c r="G823" s="425">
        <v>1</v>
      </c>
      <c r="H823" s="425"/>
      <c r="I823" s="397">
        <v>1.1000000000000001</v>
      </c>
      <c r="J823" s="397"/>
      <c r="K823" s="21">
        <v>1.1000000000000001</v>
      </c>
    </row>
    <row r="824" spans="1:15" x14ac:dyDescent="0.3">
      <c r="A824" s="5"/>
      <c r="B824" s="5"/>
      <c r="C824" s="5"/>
      <c r="D824" s="5"/>
      <c r="E824" s="5"/>
      <c r="F824" s="5"/>
      <c r="G824" s="417" t="s">
        <v>317</v>
      </c>
      <c r="H824" s="417"/>
      <c r="I824" s="417"/>
      <c r="J824" s="417"/>
      <c r="K824" s="12">
        <v>6.74</v>
      </c>
    </row>
    <row r="825" spans="1:15" x14ac:dyDescent="0.3">
      <c r="A825" s="420" t="s">
        <v>104</v>
      </c>
      <c r="B825" s="420"/>
      <c r="C825" s="420"/>
      <c r="D825" s="421" t="s">
        <v>3</v>
      </c>
      <c r="E825" s="421"/>
      <c r="F825" s="6" t="s">
        <v>14</v>
      </c>
      <c r="G825" s="421" t="s">
        <v>63</v>
      </c>
      <c r="H825" s="421"/>
      <c r="I825" s="421" t="s">
        <v>64</v>
      </c>
      <c r="J825" s="421"/>
      <c r="K825" s="10" t="s">
        <v>65</v>
      </c>
    </row>
    <row r="826" spans="1:15" x14ac:dyDescent="0.3">
      <c r="A826" s="20" t="s">
        <v>479</v>
      </c>
      <c r="B826" s="422" t="s">
        <v>480</v>
      </c>
      <c r="C826" s="423"/>
      <c r="D826" s="424" t="s">
        <v>74</v>
      </c>
      <c r="E826" s="424"/>
      <c r="F826" s="20" t="s">
        <v>85</v>
      </c>
      <c r="G826" s="425">
        <v>1</v>
      </c>
      <c r="H826" s="425"/>
      <c r="I826" s="397">
        <v>25.15</v>
      </c>
      <c r="J826" s="397"/>
      <c r="K826" s="21">
        <v>25.15</v>
      </c>
    </row>
    <row r="827" spans="1:15" x14ac:dyDescent="0.3">
      <c r="A827" s="5"/>
      <c r="B827" s="5"/>
      <c r="C827" s="5"/>
      <c r="D827" s="5"/>
      <c r="E827" s="5"/>
      <c r="F827" s="5"/>
      <c r="G827" s="417" t="s">
        <v>109</v>
      </c>
      <c r="H827" s="417"/>
      <c r="I827" s="417"/>
      <c r="J827" s="417"/>
      <c r="K827" s="12">
        <v>25.15</v>
      </c>
    </row>
    <row r="828" spans="1:15" x14ac:dyDescent="0.3">
      <c r="A828" s="420" t="s">
        <v>89</v>
      </c>
      <c r="B828" s="420"/>
      <c r="C828" s="420"/>
      <c r="D828" s="421" t="s">
        <v>3</v>
      </c>
      <c r="E828" s="421"/>
      <c r="F828" s="6" t="s">
        <v>14</v>
      </c>
      <c r="G828" s="421" t="s">
        <v>63</v>
      </c>
      <c r="H828" s="421"/>
      <c r="I828" s="421" t="s">
        <v>64</v>
      </c>
      <c r="J828" s="421"/>
      <c r="K828" s="10" t="s">
        <v>65</v>
      </c>
    </row>
    <row r="829" spans="1:15" s="26" customFormat="1" ht="30" customHeight="1" x14ac:dyDescent="0.3">
      <c r="A829" s="20" t="s">
        <v>595</v>
      </c>
      <c r="B829" s="422" t="s">
        <v>596</v>
      </c>
      <c r="C829" s="423"/>
      <c r="D829" s="424" t="s">
        <v>74</v>
      </c>
      <c r="E829" s="424"/>
      <c r="F829" s="20" t="s">
        <v>85</v>
      </c>
      <c r="G829" s="425">
        <v>1</v>
      </c>
      <c r="H829" s="425"/>
      <c r="I829" s="397">
        <v>0.33</v>
      </c>
      <c r="J829" s="397"/>
      <c r="K829" s="21">
        <v>0.33</v>
      </c>
      <c r="L829" s="24"/>
      <c r="M829" s="25"/>
      <c r="N829" s="25"/>
      <c r="O829" s="25"/>
    </row>
    <row r="830" spans="1:15" x14ac:dyDescent="0.3">
      <c r="A830" s="5"/>
      <c r="B830" s="5"/>
      <c r="C830" s="5"/>
      <c r="D830" s="5"/>
      <c r="E830" s="5"/>
      <c r="F830" s="5"/>
      <c r="G830" s="417" t="s">
        <v>91</v>
      </c>
      <c r="H830" s="417"/>
      <c r="I830" s="417"/>
      <c r="J830" s="417"/>
      <c r="K830" s="12">
        <v>0.33</v>
      </c>
    </row>
    <row r="831" spans="1:15" x14ac:dyDescent="0.3">
      <c r="A831" s="5"/>
      <c r="B831" s="5"/>
      <c r="C831" s="5"/>
      <c r="D831" s="5"/>
      <c r="E831" s="5"/>
      <c r="F831" s="5"/>
      <c r="G831" s="418" t="s">
        <v>68</v>
      </c>
      <c r="H831" s="418"/>
      <c r="I831" s="418"/>
      <c r="J831" s="418"/>
      <c r="K831" s="13">
        <v>32.22</v>
      </c>
    </row>
    <row r="832" spans="1:15" x14ac:dyDescent="0.3">
      <c r="A832" s="5"/>
      <c r="B832" s="5"/>
      <c r="C832" s="5"/>
      <c r="D832" s="5"/>
      <c r="E832" s="5"/>
      <c r="F832" s="5"/>
      <c r="G832" s="418" t="s">
        <v>61</v>
      </c>
      <c r="H832" s="418"/>
      <c r="I832" s="418"/>
      <c r="J832" s="418"/>
      <c r="K832" s="13">
        <v>32.22</v>
      </c>
    </row>
    <row r="833" spans="1:15" x14ac:dyDescent="0.3">
      <c r="A833" s="5"/>
      <c r="B833" s="5"/>
      <c r="C833" s="5"/>
      <c r="D833" s="5"/>
      <c r="E833" s="5"/>
      <c r="F833" s="5"/>
      <c r="G833" s="419"/>
      <c r="H833" s="419"/>
      <c r="I833" s="419"/>
      <c r="J833" s="419"/>
      <c r="K833" s="419"/>
    </row>
    <row r="834" spans="1:15" x14ac:dyDescent="0.3">
      <c r="A834" s="431" t="s">
        <v>597</v>
      </c>
      <c r="B834" s="431"/>
      <c r="C834" s="431"/>
      <c r="D834" s="431"/>
      <c r="E834" s="431"/>
      <c r="F834" s="431"/>
      <c r="G834" s="431"/>
      <c r="H834" s="431"/>
      <c r="I834" s="431"/>
      <c r="J834" s="431"/>
      <c r="K834" s="431"/>
    </row>
    <row r="835" spans="1:15" x14ac:dyDescent="0.3">
      <c r="A835" s="420" t="s">
        <v>89</v>
      </c>
      <c r="B835" s="420"/>
      <c r="C835" s="420"/>
      <c r="D835" s="421" t="s">
        <v>3</v>
      </c>
      <c r="E835" s="421"/>
      <c r="F835" s="6" t="s">
        <v>14</v>
      </c>
      <c r="G835" s="421" t="s">
        <v>63</v>
      </c>
      <c r="H835" s="421"/>
      <c r="I835" s="421" t="s">
        <v>64</v>
      </c>
      <c r="J835" s="421"/>
      <c r="K835" s="10" t="s">
        <v>65</v>
      </c>
    </row>
    <row r="836" spans="1:15" s="26" customFormat="1" ht="30" customHeight="1" x14ac:dyDescent="0.3">
      <c r="A836" s="20" t="s">
        <v>598</v>
      </c>
      <c r="B836" s="422" t="s">
        <v>599</v>
      </c>
      <c r="C836" s="423"/>
      <c r="D836" s="424" t="s">
        <v>74</v>
      </c>
      <c r="E836" s="424"/>
      <c r="F836" s="20" t="s">
        <v>85</v>
      </c>
      <c r="G836" s="425">
        <v>1</v>
      </c>
      <c r="H836" s="425"/>
      <c r="I836" s="397">
        <v>0.34</v>
      </c>
      <c r="J836" s="397"/>
      <c r="K836" s="21">
        <v>0.34</v>
      </c>
      <c r="L836" s="24"/>
      <c r="M836" s="25"/>
      <c r="N836" s="25"/>
      <c r="O836" s="25"/>
    </row>
    <row r="837" spans="1:15" s="26" customFormat="1" ht="30" customHeight="1" x14ac:dyDescent="0.3">
      <c r="A837" s="20" t="s">
        <v>600</v>
      </c>
      <c r="B837" s="422" t="s">
        <v>601</v>
      </c>
      <c r="C837" s="423"/>
      <c r="D837" s="424" t="s">
        <v>74</v>
      </c>
      <c r="E837" s="424"/>
      <c r="F837" s="20" t="s">
        <v>85</v>
      </c>
      <c r="G837" s="425">
        <v>1</v>
      </c>
      <c r="H837" s="425"/>
      <c r="I837" s="397">
        <v>0.09</v>
      </c>
      <c r="J837" s="397"/>
      <c r="K837" s="21">
        <v>0.09</v>
      </c>
      <c r="L837" s="24"/>
      <c r="M837" s="25"/>
      <c r="N837" s="25"/>
      <c r="O837" s="25"/>
    </row>
    <row r="838" spans="1:15" s="26" customFormat="1" ht="30" customHeight="1" x14ac:dyDescent="0.3">
      <c r="A838" s="20" t="s">
        <v>602</v>
      </c>
      <c r="B838" s="422" t="s">
        <v>603</v>
      </c>
      <c r="C838" s="423"/>
      <c r="D838" s="424" t="s">
        <v>74</v>
      </c>
      <c r="E838" s="424"/>
      <c r="F838" s="20" t="s">
        <v>85</v>
      </c>
      <c r="G838" s="425">
        <v>1</v>
      </c>
      <c r="H838" s="425"/>
      <c r="I838" s="397">
        <v>0.43</v>
      </c>
      <c r="J838" s="397"/>
      <c r="K838" s="21">
        <v>0.43</v>
      </c>
      <c r="L838" s="24"/>
      <c r="M838" s="25"/>
      <c r="N838" s="25"/>
      <c r="O838" s="25"/>
    </row>
    <row r="839" spans="1:15" s="26" customFormat="1" ht="30" customHeight="1" x14ac:dyDescent="0.3">
      <c r="A839" s="20" t="s">
        <v>604</v>
      </c>
      <c r="B839" s="422" t="s">
        <v>605</v>
      </c>
      <c r="C839" s="423"/>
      <c r="D839" s="424" t="s">
        <v>74</v>
      </c>
      <c r="E839" s="424"/>
      <c r="F839" s="20" t="s">
        <v>85</v>
      </c>
      <c r="G839" s="425">
        <v>1</v>
      </c>
      <c r="H839" s="425"/>
      <c r="I839" s="397">
        <v>5.94</v>
      </c>
      <c r="J839" s="397"/>
      <c r="K839" s="21">
        <v>5.94</v>
      </c>
      <c r="L839" s="24"/>
      <c r="M839" s="25"/>
      <c r="N839" s="25"/>
      <c r="O839" s="25"/>
    </row>
    <row r="840" spans="1:15" x14ac:dyDescent="0.3">
      <c r="A840" s="5"/>
      <c r="B840" s="5"/>
      <c r="C840" s="5"/>
      <c r="D840" s="5"/>
      <c r="E840" s="5"/>
      <c r="F840" s="5"/>
      <c r="G840" s="417" t="s">
        <v>91</v>
      </c>
      <c r="H840" s="417"/>
      <c r="I840" s="417"/>
      <c r="J840" s="417"/>
      <c r="K840" s="12">
        <v>6.8000000000000007</v>
      </c>
    </row>
    <row r="841" spans="1:15" x14ac:dyDescent="0.3">
      <c r="A841" s="5"/>
      <c r="B841" s="5"/>
      <c r="C841" s="5"/>
      <c r="D841" s="5"/>
      <c r="E841" s="5"/>
      <c r="F841" s="5"/>
      <c r="G841" s="418" t="s">
        <v>68</v>
      </c>
      <c r="H841" s="418"/>
      <c r="I841" s="418"/>
      <c r="J841" s="418"/>
      <c r="K841" s="13">
        <v>6.8000000000000007</v>
      </c>
    </row>
    <row r="842" spans="1:15" x14ac:dyDescent="0.3">
      <c r="A842" s="5"/>
      <c r="B842" s="5"/>
      <c r="C842" s="5"/>
      <c r="D842" s="5"/>
      <c r="E842" s="5"/>
      <c r="F842" s="5"/>
      <c r="G842" s="418" t="s">
        <v>61</v>
      </c>
      <c r="H842" s="418"/>
      <c r="I842" s="418"/>
      <c r="J842" s="418"/>
      <c r="K842" s="13">
        <v>6.8000000000000007</v>
      </c>
    </row>
    <row r="843" spans="1:15" x14ac:dyDescent="0.3">
      <c r="A843" s="5"/>
      <c r="B843" s="5"/>
      <c r="C843" s="5"/>
      <c r="D843" s="5"/>
      <c r="E843" s="5"/>
      <c r="F843" s="5"/>
      <c r="G843" s="419"/>
      <c r="H843" s="419"/>
      <c r="I843" s="419"/>
      <c r="J843" s="419"/>
      <c r="K843" s="419"/>
    </row>
    <row r="844" spans="1:15" x14ac:dyDescent="0.3">
      <c r="A844" s="431" t="s">
        <v>606</v>
      </c>
      <c r="B844" s="431"/>
      <c r="C844" s="431"/>
      <c r="D844" s="431"/>
      <c r="E844" s="431"/>
      <c r="F844" s="431"/>
      <c r="G844" s="431"/>
      <c r="H844" s="431"/>
      <c r="I844" s="431"/>
      <c r="J844" s="431"/>
      <c r="K844" s="431"/>
    </row>
    <row r="845" spans="1:15" x14ac:dyDescent="0.3">
      <c r="A845" s="420" t="s">
        <v>132</v>
      </c>
      <c r="B845" s="420"/>
      <c r="C845" s="420"/>
      <c r="D845" s="421" t="s">
        <v>3</v>
      </c>
      <c r="E845" s="421"/>
      <c r="F845" s="6" t="s">
        <v>14</v>
      </c>
      <c r="G845" s="421" t="s">
        <v>63</v>
      </c>
      <c r="H845" s="421"/>
      <c r="I845" s="421" t="s">
        <v>64</v>
      </c>
      <c r="J845" s="421"/>
      <c r="K845" s="10" t="s">
        <v>65</v>
      </c>
    </row>
    <row r="846" spans="1:15" ht="45" customHeight="1" x14ac:dyDescent="0.3">
      <c r="A846" s="20" t="s">
        <v>607</v>
      </c>
      <c r="B846" s="422" t="s">
        <v>608</v>
      </c>
      <c r="C846" s="423"/>
      <c r="D846" s="424" t="s">
        <v>74</v>
      </c>
      <c r="E846" s="424"/>
      <c r="F846" s="20" t="s">
        <v>94</v>
      </c>
      <c r="G846" s="425">
        <v>5.3300000000000001E-5</v>
      </c>
      <c r="H846" s="425"/>
      <c r="I846" s="430">
        <v>6521</v>
      </c>
      <c r="J846" s="430"/>
      <c r="K846" s="21">
        <v>0.34</v>
      </c>
    </row>
    <row r="847" spans="1:15" x14ac:dyDescent="0.3">
      <c r="A847" s="5"/>
      <c r="B847" s="5"/>
      <c r="C847" s="5"/>
      <c r="D847" s="5"/>
      <c r="E847" s="5"/>
      <c r="F847" s="5"/>
      <c r="G847" s="417" t="s">
        <v>136</v>
      </c>
      <c r="H847" s="417"/>
      <c r="I847" s="417"/>
      <c r="J847" s="417"/>
      <c r="K847" s="12">
        <v>0.34</v>
      </c>
    </row>
    <row r="848" spans="1:15" x14ac:dyDescent="0.3">
      <c r="A848" s="5"/>
      <c r="B848" s="5"/>
      <c r="C848" s="5"/>
      <c r="D848" s="5"/>
      <c r="E848" s="5"/>
      <c r="F848" s="5"/>
      <c r="G848" s="418" t="s">
        <v>68</v>
      </c>
      <c r="H848" s="418"/>
      <c r="I848" s="418"/>
      <c r="J848" s="418"/>
      <c r="K848" s="13">
        <v>0.34</v>
      </c>
    </row>
    <row r="849" spans="1:11" x14ac:dyDescent="0.3">
      <c r="A849" s="5"/>
      <c r="B849" s="5"/>
      <c r="C849" s="5"/>
      <c r="D849" s="5"/>
      <c r="E849" s="5"/>
      <c r="F849" s="5"/>
      <c r="G849" s="418" t="s">
        <v>61</v>
      </c>
      <c r="H849" s="418"/>
      <c r="I849" s="418"/>
      <c r="J849" s="418"/>
      <c r="K849" s="13">
        <v>0.34</v>
      </c>
    </row>
    <row r="850" spans="1:11" x14ac:dyDescent="0.3">
      <c r="A850" s="5"/>
      <c r="B850" s="5"/>
      <c r="C850" s="5"/>
      <c r="D850" s="5"/>
      <c r="E850" s="5"/>
      <c r="F850" s="5"/>
      <c r="G850" s="419"/>
      <c r="H850" s="419"/>
      <c r="I850" s="419"/>
      <c r="J850" s="419"/>
      <c r="K850" s="419"/>
    </row>
    <row r="851" spans="1:11" x14ac:dyDescent="0.3">
      <c r="A851" s="431" t="s">
        <v>609</v>
      </c>
      <c r="B851" s="431"/>
      <c r="C851" s="431"/>
      <c r="D851" s="431"/>
      <c r="E851" s="431"/>
      <c r="F851" s="431"/>
      <c r="G851" s="431"/>
      <c r="H851" s="431"/>
      <c r="I851" s="431"/>
      <c r="J851" s="431"/>
      <c r="K851" s="431"/>
    </row>
    <row r="852" spans="1:11" x14ac:dyDescent="0.3">
      <c r="A852" s="420" t="s">
        <v>132</v>
      </c>
      <c r="B852" s="420"/>
      <c r="C852" s="420"/>
      <c r="D852" s="421" t="s">
        <v>3</v>
      </c>
      <c r="E852" s="421"/>
      <c r="F852" s="6" t="s">
        <v>14</v>
      </c>
      <c r="G852" s="421" t="s">
        <v>63</v>
      </c>
      <c r="H852" s="421"/>
      <c r="I852" s="421" t="s">
        <v>64</v>
      </c>
      <c r="J852" s="421"/>
      <c r="K852" s="10" t="s">
        <v>65</v>
      </c>
    </row>
    <row r="853" spans="1:11" ht="45" customHeight="1" x14ac:dyDescent="0.3">
      <c r="A853" s="20" t="s">
        <v>607</v>
      </c>
      <c r="B853" s="422" t="s">
        <v>608</v>
      </c>
      <c r="C853" s="423"/>
      <c r="D853" s="424" t="s">
        <v>74</v>
      </c>
      <c r="E853" s="424"/>
      <c r="F853" s="20" t="s">
        <v>94</v>
      </c>
      <c r="G853" s="425">
        <v>1.43E-5</v>
      </c>
      <c r="H853" s="425"/>
      <c r="I853" s="430">
        <v>6521</v>
      </c>
      <c r="J853" s="430"/>
      <c r="K853" s="21">
        <v>0.09</v>
      </c>
    </row>
    <row r="854" spans="1:11" x14ac:dyDescent="0.3">
      <c r="A854" s="5"/>
      <c r="B854" s="5"/>
      <c r="C854" s="5"/>
      <c r="D854" s="5"/>
      <c r="E854" s="5"/>
      <c r="F854" s="5"/>
      <c r="G854" s="417" t="s">
        <v>136</v>
      </c>
      <c r="H854" s="417"/>
      <c r="I854" s="417"/>
      <c r="J854" s="417"/>
      <c r="K854" s="12">
        <v>0.09</v>
      </c>
    </row>
    <row r="855" spans="1:11" x14ac:dyDescent="0.3">
      <c r="A855" s="5"/>
      <c r="B855" s="5"/>
      <c r="C855" s="5"/>
      <c r="D855" s="5"/>
      <c r="E855" s="5"/>
      <c r="F855" s="5"/>
      <c r="G855" s="418" t="s">
        <v>68</v>
      </c>
      <c r="H855" s="418"/>
      <c r="I855" s="418"/>
      <c r="J855" s="418"/>
      <c r="K855" s="13">
        <v>0.09</v>
      </c>
    </row>
    <row r="856" spans="1:11" x14ac:dyDescent="0.3">
      <c r="A856" s="5"/>
      <c r="B856" s="5"/>
      <c r="C856" s="5"/>
      <c r="D856" s="5"/>
      <c r="E856" s="5"/>
      <c r="F856" s="5"/>
      <c r="G856" s="418" t="s">
        <v>61</v>
      </c>
      <c r="H856" s="418"/>
      <c r="I856" s="418"/>
      <c r="J856" s="418"/>
      <c r="K856" s="13">
        <v>0.09</v>
      </c>
    </row>
    <row r="857" spans="1:11" x14ac:dyDescent="0.3">
      <c r="A857" s="5"/>
      <c r="B857" s="5"/>
      <c r="C857" s="5"/>
      <c r="D857" s="5"/>
      <c r="E857" s="5"/>
      <c r="F857" s="5"/>
      <c r="G857" s="419"/>
      <c r="H857" s="419"/>
      <c r="I857" s="419"/>
      <c r="J857" s="419"/>
      <c r="K857" s="419"/>
    </row>
    <row r="858" spans="1:11" x14ac:dyDescent="0.3">
      <c r="A858" s="431" t="s">
        <v>610</v>
      </c>
      <c r="B858" s="431"/>
      <c r="C858" s="431"/>
      <c r="D858" s="431"/>
      <c r="E858" s="431"/>
      <c r="F858" s="431"/>
      <c r="G858" s="431"/>
      <c r="H858" s="431"/>
      <c r="I858" s="431"/>
      <c r="J858" s="431"/>
      <c r="K858" s="431"/>
    </row>
    <row r="859" spans="1:11" x14ac:dyDescent="0.3">
      <c r="A859" s="420" t="s">
        <v>132</v>
      </c>
      <c r="B859" s="420"/>
      <c r="C859" s="420"/>
      <c r="D859" s="421" t="s">
        <v>3</v>
      </c>
      <c r="E859" s="421"/>
      <c r="F859" s="6" t="s">
        <v>14</v>
      </c>
      <c r="G859" s="421" t="s">
        <v>63</v>
      </c>
      <c r="H859" s="421"/>
      <c r="I859" s="421" t="s">
        <v>64</v>
      </c>
      <c r="J859" s="421"/>
      <c r="K859" s="10" t="s">
        <v>65</v>
      </c>
    </row>
    <row r="860" spans="1:11" ht="45" customHeight="1" x14ac:dyDescent="0.3">
      <c r="A860" s="20" t="s">
        <v>607</v>
      </c>
      <c r="B860" s="422" t="s">
        <v>608</v>
      </c>
      <c r="C860" s="423"/>
      <c r="D860" s="424" t="s">
        <v>74</v>
      </c>
      <c r="E860" s="424"/>
      <c r="F860" s="20" t="s">
        <v>94</v>
      </c>
      <c r="G860" s="425">
        <v>6.6699999999999995E-5</v>
      </c>
      <c r="H860" s="425"/>
      <c r="I860" s="430">
        <v>6521</v>
      </c>
      <c r="J860" s="430"/>
      <c r="K860" s="21">
        <v>0.43</v>
      </c>
    </row>
    <row r="861" spans="1:11" x14ac:dyDescent="0.3">
      <c r="A861" s="5"/>
      <c r="B861" s="5"/>
      <c r="C861" s="5"/>
      <c r="D861" s="5"/>
      <c r="E861" s="5"/>
      <c r="F861" s="5"/>
      <c r="G861" s="417" t="s">
        <v>136</v>
      </c>
      <c r="H861" s="417"/>
      <c r="I861" s="417"/>
      <c r="J861" s="417"/>
      <c r="K861" s="12">
        <v>0.43</v>
      </c>
    </row>
    <row r="862" spans="1:11" x14ac:dyDescent="0.3">
      <c r="A862" s="5"/>
      <c r="B862" s="5"/>
      <c r="C862" s="5"/>
      <c r="D862" s="5"/>
      <c r="E862" s="5"/>
      <c r="F862" s="5"/>
      <c r="G862" s="418" t="s">
        <v>68</v>
      </c>
      <c r="H862" s="418"/>
      <c r="I862" s="418"/>
      <c r="J862" s="418"/>
      <c r="K862" s="13">
        <v>0.43</v>
      </c>
    </row>
    <row r="863" spans="1:11" x14ac:dyDescent="0.3">
      <c r="A863" s="5"/>
      <c r="B863" s="5"/>
      <c r="C863" s="5"/>
      <c r="D863" s="5"/>
      <c r="E863" s="5"/>
      <c r="F863" s="5"/>
      <c r="G863" s="418" t="s">
        <v>61</v>
      </c>
      <c r="H863" s="418"/>
      <c r="I863" s="418"/>
      <c r="J863" s="418"/>
      <c r="K863" s="13">
        <v>0.43</v>
      </c>
    </row>
    <row r="864" spans="1:11" x14ac:dyDescent="0.3">
      <c r="A864" s="5"/>
      <c r="B864" s="5"/>
      <c r="C864" s="5"/>
      <c r="D864" s="5"/>
      <c r="E864" s="5"/>
      <c r="F864" s="5"/>
      <c r="G864" s="419"/>
      <c r="H864" s="419"/>
      <c r="I864" s="419"/>
      <c r="J864" s="419"/>
      <c r="K864" s="419"/>
    </row>
    <row r="865" spans="1:11" ht="18" customHeight="1" x14ac:dyDescent="0.3">
      <c r="A865" s="431" t="s">
        <v>611</v>
      </c>
      <c r="B865" s="431"/>
      <c r="C865" s="431"/>
      <c r="D865" s="431"/>
      <c r="E865" s="431"/>
      <c r="F865" s="431"/>
      <c r="G865" s="431"/>
      <c r="H865" s="431"/>
      <c r="I865" s="431"/>
      <c r="J865" s="431"/>
      <c r="K865" s="431"/>
    </row>
    <row r="866" spans="1:11" x14ac:dyDescent="0.3">
      <c r="A866" s="420" t="s">
        <v>71</v>
      </c>
      <c r="B866" s="420"/>
      <c r="C866" s="420"/>
      <c r="D866" s="421" t="s">
        <v>3</v>
      </c>
      <c r="E866" s="421"/>
      <c r="F866" s="6" t="s">
        <v>14</v>
      </c>
      <c r="G866" s="421" t="s">
        <v>63</v>
      </c>
      <c r="H866" s="421"/>
      <c r="I866" s="421" t="s">
        <v>64</v>
      </c>
      <c r="J866" s="421"/>
      <c r="K866" s="10" t="s">
        <v>65</v>
      </c>
    </row>
    <row r="867" spans="1:11" x14ac:dyDescent="0.3">
      <c r="A867" s="20" t="s">
        <v>398</v>
      </c>
      <c r="B867" s="422" t="s">
        <v>399</v>
      </c>
      <c r="C867" s="423"/>
      <c r="D867" s="424" t="s">
        <v>74</v>
      </c>
      <c r="E867" s="424"/>
      <c r="F867" s="20" t="s">
        <v>400</v>
      </c>
      <c r="G867" s="425">
        <v>1.44</v>
      </c>
      <c r="H867" s="425"/>
      <c r="I867" s="430">
        <v>4.13</v>
      </c>
      <c r="J867" s="430"/>
      <c r="K867" s="21">
        <v>5.94</v>
      </c>
    </row>
    <row r="868" spans="1:11" x14ac:dyDescent="0.3">
      <c r="A868" s="5"/>
      <c r="B868" s="5"/>
      <c r="C868" s="5"/>
      <c r="D868" s="5"/>
      <c r="E868" s="5"/>
      <c r="F868" s="5"/>
      <c r="G868" s="417" t="s">
        <v>82</v>
      </c>
      <c r="H868" s="417"/>
      <c r="I868" s="417"/>
      <c r="J868" s="417"/>
      <c r="K868" s="12">
        <v>5.94</v>
      </c>
    </row>
    <row r="869" spans="1:11" x14ac:dyDescent="0.3">
      <c r="A869" s="5"/>
      <c r="B869" s="5"/>
      <c r="C869" s="5"/>
      <c r="D869" s="5"/>
      <c r="E869" s="5"/>
      <c r="F869" s="5"/>
      <c r="G869" s="418" t="s">
        <v>68</v>
      </c>
      <c r="H869" s="418"/>
      <c r="I869" s="418"/>
      <c r="J869" s="418"/>
      <c r="K869" s="13">
        <v>5.94</v>
      </c>
    </row>
    <row r="870" spans="1:11" x14ac:dyDescent="0.3">
      <c r="A870" s="5"/>
      <c r="B870" s="5"/>
      <c r="C870" s="5"/>
      <c r="D870" s="5"/>
      <c r="E870" s="5"/>
      <c r="F870" s="5"/>
      <c r="G870" s="418" t="s">
        <v>61</v>
      </c>
      <c r="H870" s="418"/>
      <c r="I870" s="418"/>
      <c r="J870" s="418"/>
      <c r="K870" s="13">
        <v>5.94</v>
      </c>
    </row>
    <row r="871" spans="1:11" x14ac:dyDescent="0.3">
      <c r="A871" s="5"/>
      <c r="B871" s="5"/>
      <c r="C871" s="5"/>
      <c r="D871" s="5"/>
      <c r="E871" s="5"/>
      <c r="F871" s="5"/>
      <c r="G871" s="419"/>
      <c r="H871" s="419"/>
      <c r="I871" s="419"/>
      <c r="J871" s="419"/>
      <c r="K871" s="419"/>
    </row>
    <row r="872" spans="1:11" x14ac:dyDescent="0.3">
      <c r="A872" s="431" t="s">
        <v>612</v>
      </c>
      <c r="B872" s="431"/>
      <c r="C872" s="431"/>
      <c r="D872" s="431"/>
      <c r="E872" s="431"/>
      <c r="F872" s="431"/>
      <c r="G872" s="431"/>
      <c r="H872" s="431"/>
      <c r="I872" s="431"/>
      <c r="J872" s="431"/>
      <c r="K872" s="431"/>
    </row>
    <row r="873" spans="1:11" x14ac:dyDescent="0.3">
      <c r="A873" s="434" t="s">
        <v>151</v>
      </c>
      <c r="B873" s="434"/>
      <c r="C873" s="434"/>
      <c r="D873" s="435" t="s">
        <v>152</v>
      </c>
      <c r="E873" s="436" t="s">
        <v>153</v>
      </c>
      <c r="F873" s="436"/>
      <c r="G873" s="436" t="s">
        <v>154</v>
      </c>
      <c r="H873" s="436"/>
      <c r="I873" s="436"/>
      <c r="J873" s="436"/>
      <c r="K873" s="437" t="s">
        <v>155</v>
      </c>
    </row>
    <row r="874" spans="1:11" x14ac:dyDescent="0.3">
      <c r="A874" s="434"/>
      <c r="B874" s="434"/>
      <c r="C874" s="434"/>
      <c r="D874" s="435"/>
      <c r="E874" s="6" t="s">
        <v>156</v>
      </c>
      <c r="F874" s="6" t="s">
        <v>157</v>
      </c>
      <c r="G874" s="421" t="s">
        <v>156</v>
      </c>
      <c r="H874" s="421"/>
      <c r="I874" s="421" t="s">
        <v>157</v>
      </c>
      <c r="J874" s="421"/>
      <c r="K874" s="437"/>
    </row>
    <row r="875" spans="1:11" x14ac:dyDescent="0.3">
      <c r="A875" s="20" t="s">
        <v>613</v>
      </c>
      <c r="B875" s="422" t="s">
        <v>614</v>
      </c>
      <c r="C875" s="422"/>
      <c r="D875" s="22">
        <v>1</v>
      </c>
      <c r="E875" s="23">
        <v>1</v>
      </c>
      <c r="F875" s="23">
        <v>0</v>
      </c>
      <c r="G875" s="394">
        <v>31.22</v>
      </c>
      <c r="H875" s="394"/>
      <c r="I875" s="394">
        <v>27.250800000000002</v>
      </c>
      <c r="J875" s="394"/>
      <c r="K875" s="319">
        <v>31.22</v>
      </c>
    </row>
    <row r="876" spans="1:11" x14ac:dyDescent="0.3">
      <c r="A876" s="20" t="s">
        <v>615</v>
      </c>
      <c r="B876" s="422" t="s">
        <v>616</v>
      </c>
      <c r="C876" s="422"/>
      <c r="D876" s="22">
        <v>1</v>
      </c>
      <c r="E876" s="23">
        <v>1</v>
      </c>
      <c r="F876" s="23">
        <v>0</v>
      </c>
      <c r="G876" s="394">
        <v>18.1555</v>
      </c>
      <c r="H876" s="394"/>
      <c r="I876" s="394">
        <v>3.8239000000000001</v>
      </c>
      <c r="J876" s="394"/>
      <c r="K876" s="319">
        <v>18.1555</v>
      </c>
    </row>
    <row r="877" spans="1:11" x14ac:dyDescent="0.3">
      <c r="A877" s="4"/>
      <c r="B877" s="4"/>
      <c r="C877" s="4"/>
      <c r="D877" s="4"/>
      <c r="E877" s="4"/>
      <c r="F877" s="4"/>
      <c r="G877" s="438" t="s">
        <v>170</v>
      </c>
      <c r="H877" s="438"/>
      <c r="I877" s="438"/>
      <c r="J877" s="438"/>
      <c r="K877" s="16">
        <v>49.375500000000002</v>
      </c>
    </row>
    <row r="878" spans="1:11" x14ac:dyDescent="0.3">
      <c r="A878" s="439" t="s">
        <v>171</v>
      </c>
      <c r="B878" s="439"/>
      <c r="C878" s="439"/>
      <c r="D878" s="439"/>
      <c r="E878" s="439"/>
      <c r="F878" s="7" t="s">
        <v>14</v>
      </c>
      <c r="G878" s="436" t="s">
        <v>172</v>
      </c>
      <c r="H878" s="436"/>
      <c r="I878" s="436" t="s">
        <v>173</v>
      </c>
      <c r="J878" s="436"/>
      <c r="K878" s="14" t="s">
        <v>155</v>
      </c>
    </row>
    <row r="879" spans="1:11" x14ac:dyDescent="0.3">
      <c r="A879" s="20" t="s">
        <v>349</v>
      </c>
      <c r="B879" s="440" t="s">
        <v>350</v>
      </c>
      <c r="C879" s="440"/>
      <c r="D879" s="440"/>
      <c r="E879" s="440"/>
      <c r="F879" s="20" t="s">
        <v>176</v>
      </c>
      <c r="G879" s="441">
        <v>0.67784696499999997</v>
      </c>
      <c r="H879" s="441"/>
      <c r="I879" s="394">
        <v>22.078800000000001</v>
      </c>
      <c r="J879" s="394"/>
      <c r="K879" s="288">
        <v>14.96</v>
      </c>
    </row>
    <row r="880" spans="1:11" x14ac:dyDescent="0.3">
      <c r="A880" s="20" t="s">
        <v>617</v>
      </c>
      <c r="B880" s="440" t="s">
        <v>618</v>
      </c>
      <c r="C880" s="440"/>
      <c r="D880" s="440"/>
      <c r="E880" s="440"/>
      <c r="F880" s="20" t="s">
        <v>176</v>
      </c>
      <c r="G880" s="441">
        <v>1.3556939299999999</v>
      </c>
      <c r="H880" s="441"/>
      <c r="I880" s="394">
        <v>29.991199999999999</v>
      </c>
      <c r="J880" s="394"/>
      <c r="K880" s="288">
        <v>40.65</v>
      </c>
    </row>
    <row r="881" spans="1:11" x14ac:dyDescent="0.3">
      <c r="A881" s="4"/>
      <c r="B881" s="4"/>
      <c r="C881" s="4"/>
      <c r="D881" s="4"/>
      <c r="E881" s="4"/>
      <c r="F881" s="4"/>
      <c r="G881" s="438" t="s">
        <v>177</v>
      </c>
      <c r="H881" s="438"/>
      <c r="I881" s="438"/>
      <c r="J881" s="438"/>
      <c r="K881" s="17">
        <v>55.61</v>
      </c>
    </row>
    <row r="882" spans="1:11" x14ac:dyDescent="0.3">
      <c r="A882" s="5"/>
      <c r="B882" s="5"/>
      <c r="C882" s="5"/>
      <c r="D882" s="5"/>
      <c r="E882" s="5"/>
      <c r="F882" s="5"/>
      <c r="G882" s="418" t="s">
        <v>178</v>
      </c>
      <c r="H882" s="418"/>
      <c r="I882" s="418"/>
      <c r="J882" s="418"/>
      <c r="K882" s="15">
        <v>104.9855</v>
      </c>
    </row>
    <row r="883" spans="1:11" x14ac:dyDescent="0.3">
      <c r="A883" s="5"/>
      <c r="B883" s="5"/>
      <c r="C883" s="5"/>
      <c r="D883" s="5"/>
      <c r="E883" s="5"/>
      <c r="F883" s="5"/>
      <c r="G883" s="418" t="s">
        <v>179</v>
      </c>
      <c r="H883" s="418"/>
      <c r="I883" s="418"/>
      <c r="J883" s="418"/>
      <c r="K883" s="18">
        <v>19.149999999999999</v>
      </c>
    </row>
    <row r="884" spans="1:11" x14ac:dyDescent="0.3">
      <c r="A884" s="5"/>
      <c r="B884" s="5"/>
      <c r="C884" s="5"/>
      <c r="D884" s="5"/>
      <c r="E884" s="5"/>
      <c r="F884" s="5"/>
      <c r="G884" s="418" t="s">
        <v>180</v>
      </c>
      <c r="H884" s="418"/>
      <c r="I884" s="418"/>
      <c r="J884" s="418"/>
      <c r="K884" s="15">
        <v>5.48</v>
      </c>
    </row>
    <row r="885" spans="1:11" ht="28.8" x14ac:dyDescent="0.3">
      <c r="A885" s="439" t="s">
        <v>207</v>
      </c>
      <c r="B885" s="439"/>
      <c r="C885" s="439"/>
      <c r="D885" s="439"/>
      <c r="E885" s="439"/>
      <c r="F885" s="7" t="s">
        <v>14</v>
      </c>
      <c r="G885" s="436" t="s">
        <v>172</v>
      </c>
      <c r="H885" s="436"/>
      <c r="I885" s="436" t="s">
        <v>208</v>
      </c>
      <c r="J885" s="436"/>
      <c r="K885" s="14" t="s">
        <v>192</v>
      </c>
    </row>
    <row r="886" spans="1:11" x14ac:dyDescent="0.3">
      <c r="A886" s="20" t="s">
        <v>619</v>
      </c>
      <c r="B886" s="422" t="s">
        <v>620</v>
      </c>
      <c r="C886" s="422"/>
      <c r="D886" s="422"/>
      <c r="E886" s="422"/>
      <c r="F886" s="20" t="s">
        <v>237</v>
      </c>
      <c r="G886" s="441">
        <v>0.112</v>
      </c>
      <c r="H886" s="441"/>
      <c r="I886" s="442">
        <v>55.73</v>
      </c>
      <c r="J886" s="442"/>
      <c r="K886" s="288">
        <v>6.24</v>
      </c>
    </row>
    <row r="887" spans="1:11" x14ac:dyDescent="0.3">
      <c r="A887" s="4"/>
      <c r="B887" s="4"/>
      <c r="C887" s="4"/>
      <c r="D887" s="4"/>
      <c r="E887" s="4"/>
      <c r="F887" s="4"/>
      <c r="G887" s="438" t="s">
        <v>211</v>
      </c>
      <c r="H887" s="438"/>
      <c r="I887" s="438"/>
      <c r="J887" s="438"/>
      <c r="K887" s="16">
        <v>6.24</v>
      </c>
    </row>
    <row r="888" spans="1:11" ht="28.8" x14ac:dyDescent="0.3">
      <c r="A888" s="439" t="s">
        <v>195</v>
      </c>
      <c r="B888" s="439"/>
      <c r="C888" s="439"/>
      <c r="D888" s="6" t="s">
        <v>196</v>
      </c>
      <c r="E888" s="421" t="s">
        <v>197</v>
      </c>
      <c r="F888" s="421"/>
      <c r="G888" s="421" t="s">
        <v>172</v>
      </c>
      <c r="H888" s="421"/>
      <c r="I888" s="421" t="s">
        <v>64</v>
      </c>
      <c r="J888" s="421"/>
      <c r="K888" s="10" t="s">
        <v>192</v>
      </c>
    </row>
    <row r="889" spans="1:11" x14ac:dyDescent="0.3">
      <c r="A889" s="20" t="s">
        <v>619</v>
      </c>
      <c r="B889" s="422" t="s">
        <v>621</v>
      </c>
      <c r="C889" s="422"/>
      <c r="D889" s="20" t="s">
        <v>25</v>
      </c>
      <c r="E889" s="424" t="s">
        <v>265</v>
      </c>
      <c r="F889" s="424"/>
      <c r="G889" s="441">
        <v>1.1E-4</v>
      </c>
      <c r="H889" s="441"/>
      <c r="I889" s="397">
        <v>22.69</v>
      </c>
      <c r="J889" s="397"/>
      <c r="K889" s="21">
        <v>0</v>
      </c>
    </row>
    <row r="890" spans="1:11" x14ac:dyDescent="0.3">
      <c r="A890" s="4"/>
      <c r="B890" s="4"/>
      <c r="C890" s="4"/>
      <c r="D890" s="4"/>
      <c r="E890" s="4"/>
      <c r="F890" s="4"/>
      <c r="G890" s="438" t="s">
        <v>199</v>
      </c>
      <c r="H890" s="438"/>
      <c r="I890" s="438"/>
      <c r="J890" s="438"/>
      <c r="K890" s="15">
        <v>0</v>
      </c>
    </row>
    <row r="891" spans="1:11" x14ac:dyDescent="0.3">
      <c r="A891" s="439" t="s">
        <v>200</v>
      </c>
      <c r="B891" s="439"/>
      <c r="C891" s="421" t="s">
        <v>4</v>
      </c>
      <c r="D891" s="421" t="s">
        <v>5</v>
      </c>
      <c r="E891" s="421" t="s">
        <v>201</v>
      </c>
      <c r="F891" s="421"/>
      <c r="G891" s="421" t="s">
        <v>202</v>
      </c>
      <c r="H891" s="421"/>
      <c r="I891" s="421" t="s">
        <v>203</v>
      </c>
      <c r="J891" s="421"/>
      <c r="K891" s="443" t="s">
        <v>192</v>
      </c>
    </row>
    <row r="892" spans="1:11" x14ac:dyDescent="0.3">
      <c r="A892" s="439"/>
      <c r="B892" s="439"/>
      <c r="C892" s="421"/>
      <c r="D892" s="421"/>
      <c r="E892" s="6" t="s">
        <v>204</v>
      </c>
      <c r="F892" s="6" t="s">
        <v>205</v>
      </c>
      <c r="G892" s="6" t="s">
        <v>204</v>
      </c>
      <c r="H892" s="6" t="s">
        <v>205</v>
      </c>
      <c r="I892" s="6" t="s">
        <v>204</v>
      </c>
      <c r="J892" s="6" t="s">
        <v>205</v>
      </c>
      <c r="K892" s="443"/>
    </row>
    <row r="893" spans="1:11" ht="28.8" x14ac:dyDescent="0.3">
      <c r="A893" s="20" t="s">
        <v>619</v>
      </c>
      <c r="B893" s="298" t="s">
        <v>621</v>
      </c>
      <c r="C893" s="20" t="s">
        <v>26</v>
      </c>
      <c r="D893" s="22">
        <v>1.1E-4</v>
      </c>
      <c r="E893" s="299">
        <v>0</v>
      </c>
      <c r="F893" s="299">
        <v>1.1100000000000001</v>
      </c>
      <c r="G893" s="299">
        <v>0</v>
      </c>
      <c r="H893" s="299">
        <v>0.89</v>
      </c>
      <c r="I893" s="299">
        <v>0</v>
      </c>
      <c r="J893" s="299">
        <v>0.73</v>
      </c>
      <c r="K893" s="296">
        <v>0</v>
      </c>
    </row>
    <row r="894" spans="1:11" x14ac:dyDescent="0.3">
      <c r="A894" s="4"/>
      <c r="B894" s="4"/>
      <c r="C894" s="4"/>
      <c r="D894" s="4"/>
      <c r="E894" s="4"/>
      <c r="F894" s="4"/>
      <c r="G894" s="438" t="s">
        <v>206</v>
      </c>
      <c r="H894" s="438"/>
      <c r="I894" s="438"/>
      <c r="J894" s="438"/>
      <c r="K894" s="15">
        <v>0</v>
      </c>
    </row>
    <row r="895" spans="1:11" x14ac:dyDescent="0.3">
      <c r="A895" s="5"/>
      <c r="B895" s="5"/>
      <c r="C895" s="5"/>
      <c r="D895" s="5"/>
      <c r="E895" s="5"/>
      <c r="F895" s="5"/>
      <c r="G895" s="418" t="s">
        <v>182</v>
      </c>
      <c r="H895" s="418"/>
      <c r="I895" s="418"/>
      <c r="J895" s="418"/>
      <c r="K895" s="15">
        <v>11.72</v>
      </c>
    </row>
    <row r="896" spans="1:11" x14ac:dyDescent="0.3">
      <c r="A896" s="5"/>
      <c r="B896" s="5"/>
      <c r="C896" s="5"/>
      <c r="D896" s="5"/>
      <c r="E896" s="5"/>
      <c r="F896" s="5"/>
      <c r="G896" s="418" t="s">
        <v>68</v>
      </c>
      <c r="H896" s="418"/>
      <c r="I896" s="418"/>
      <c r="J896" s="418"/>
      <c r="K896" s="13">
        <v>11.72</v>
      </c>
    </row>
    <row r="897" spans="1:11" x14ac:dyDescent="0.3">
      <c r="A897" s="5"/>
      <c r="B897" s="5"/>
      <c r="C897" s="5"/>
      <c r="D897" s="5"/>
      <c r="E897" s="5"/>
      <c r="F897" s="5"/>
      <c r="G897" s="418" t="s">
        <v>61</v>
      </c>
      <c r="H897" s="418"/>
      <c r="I897" s="418"/>
      <c r="J897" s="418"/>
      <c r="K897" s="13">
        <v>11.72</v>
      </c>
    </row>
    <row r="898" spans="1:11" x14ac:dyDescent="0.3">
      <c r="A898" s="5"/>
      <c r="B898" s="5"/>
      <c r="C898" s="5"/>
      <c r="D898" s="5"/>
      <c r="E898" s="5"/>
      <c r="F898" s="5"/>
      <c r="G898" s="419"/>
      <c r="H898" s="419"/>
      <c r="I898" s="419"/>
      <c r="J898" s="419"/>
      <c r="K898" s="419"/>
    </row>
    <row r="899" spans="1:11" x14ac:dyDescent="0.3">
      <c r="A899" s="431" t="s">
        <v>622</v>
      </c>
      <c r="B899" s="431"/>
      <c r="C899" s="431"/>
      <c r="D899" s="431"/>
      <c r="E899" s="431"/>
      <c r="F899" s="431"/>
      <c r="G899" s="431"/>
      <c r="H899" s="431"/>
      <c r="I899" s="431"/>
      <c r="J899" s="431"/>
      <c r="K899" s="431"/>
    </row>
    <row r="900" spans="1:11" x14ac:dyDescent="0.3">
      <c r="A900" s="434" t="s">
        <v>151</v>
      </c>
      <c r="B900" s="434"/>
      <c r="C900" s="434"/>
      <c r="D900" s="435" t="s">
        <v>152</v>
      </c>
      <c r="E900" s="436" t="s">
        <v>153</v>
      </c>
      <c r="F900" s="436"/>
      <c r="G900" s="436" t="s">
        <v>154</v>
      </c>
      <c r="H900" s="436"/>
      <c r="I900" s="436"/>
      <c r="J900" s="436"/>
      <c r="K900" s="437" t="s">
        <v>155</v>
      </c>
    </row>
    <row r="901" spans="1:11" x14ac:dyDescent="0.3">
      <c r="A901" s="434"/>
      <c r="B901" s="434"/>
      <c r="C901" s="434"/>
      <c r="D901" s="435"/>
      <c r="E901" s="6" t="s">
        <v>156</v>
      </c>
      <c r="F901" s="6" t="s">
        <v>157</v>
      </c>
      <c r="G901" s="421" t="s">
        <v>156</v>
      </c>
      <c r="H901" s="421"/>
      <c r="I901" s="421" t="s">
        <v>157</v>
      </c>
      <c r="J901" s="421"/>
      <c r="K901" s="437"/>
    </row>
    <row r="902" spans="1:11" x14ac:dyDescent="0.3">
      <c r="A902" s="20" t="s">
        <v>623</v>
      </c>
      <c r="B902" s="422" t="s">
        <v>624</v>
      </c>
      <c r="C902" s="422"/>
      <c r="D902" s="22">
        <v>0.15060000000000001</v>
      </c>
      <c r="E902" s="23">
        <v>1</v>
      </c>
      <c r="F902" s="23">
        <v>0</v>
      </c>
      <c r="G902" s="394">
        <v>0.1394</v>
      </c>
      <c r="H902" s="394"/>
      <c r="I902" s="394">
        <v>9.2499999999999999E-2</v>
      </c>
      <c r="J902" s="394"/>
      <c r="K902" s="319">
        <v>2.0899999999999998E-2</v>
      </c>
    </row>
    <row r="903" spans="1:11" x14ac:dyDescent="0.3">
      <c r="A903" s="20" t="s">
        <v>615</v>
      </c>
      <c r="B903" s="422" t="s">
        <v>616</v>
      </c>
      <c r="C903" s="422"/>
      <c r="D903" s="22">
        <v>0.48193000000000003</v>
      </c>
      <c r="E903" s="23">
        <v>1</v>
      </c>
      <c r="F903" s="23">
        <v>0</v>
      </c>
      <c r="G903" s="394">
        <v>18.1555</v>
      </c>
      <c r="H903" s="394"/>
      <c r="I903" s="394">
        <v>3.8239000000000001</v>
      </c>
      <c r="J903" s="394"/>
      <c r="K903" s="319">
        <v>8.7495999999999992</v>
      </c>
    </row>
    <row r="904" spans="1:11" x14ac:dyDescent="0.3">
      <c r="A904" s="20" t="s">
        <v>625</v>
      </c>
      <c r="B904" s="422" t="s">
        <v>626</v>
      </c>
      <c r="C904" s="422"/>
      <c r="D904" s="22">
        <v>0.20080000000000001</v>
      </c>
      <c r="E904" s="23">
        <v>1</v>
      </c>
      <c r="F904" s="23">
        <v>0</v>
      </c>
      <c r="G904" s="394">
        <v>10.2242</v>
      </c>
      <c r="H904" s="394"/>
      <c r="I904" s="394">
        <v>6.4991000000000003</v>
      </c>
      <c r="J904" s="394"/>
      <c r="K904" s="319">
        <v>2.0529999999999999</v>
      </c>
    </row>
    <row r="905" spans="1:11" x14ac:dyDescent="0.3">
      <c r="A905" s="20" t="s">
        <v>627</v>
      </c>
      <c r="B905" s="422" t="s">
        <v>628</v>
      </c>
      <c r="C905" s="422"/>
      <c r="D905" s="22">
        <v>0.48193000000000003</v>
      </c>
      <c r="E905" s="23">
        <v>1</v>
      </c>
      <c r="F905" s="23">
        <v>0</v>
      </c>
      <c r="G905" s="394">
        <v>9.4082000000000008</v>
      </c>
      <c r="H905" s="394"/>
      <c r="I905" s="394">
        <v>5.9804000000000004</v>
      </c>
      <c r="J905" s="394"/>
      <c r="K905" s="319">
        <v>4.5339999999999998</v>
      </c>
    </row>
    <row r="906" spans="1:11" x14ac:dyDescent="0.3">
      <c r="A906" s="4"/>
      <c r="B906" s="4"/>
      <c r="C906" s="4"/>
      <c r="D906" s="4"/>
      <c r="E906" s="4"/>
      <c r="F906" s="4"/>
      <c r="G906" s="438" t="s">
        <v>170</v>
      </c>
      <c r="H906" s="438"/>
      <c r="I906" s="438"/>
      <c r="J906" s="438"/>
      <c r="K906" s="16">
        <v>15.357499999999998</v>
      </c>
    </row>
    <row r="907" spans="1:11" x14ac:dyDescent="0.3">
      <c r="A907" s="439" t="s">
        <v>171</v>
      </c>
      <c r="B907" s="439"/>
      <c r="C907" s="439"/>
      <c r="D907" s="439"/>
      <c r="E907" s="439"/>
      <c r="F907" s="7" t="s">
        <v>14</v>
      </c>
      <c r="G907" s="436" t="s">
        <v>172</v>
      </c>
      <c r="H907" s="436"/>
      <c r="I907" s="436" t="s">
        <v>173</v>
      </c>
      <c r="J907" s="436"/>
      <c r="K907" s="14" t="s">
        <v>155</v>
      </c>
    </row>
    <row r="908" spans="1:11" x14ac:dyDescent="0.3">
      <c r="A908" s="20" t="s">
        <v>349</v>
      </c>
      <c r="B908" s="440" t="s">
        <v>350</v>
      </c>
      <c r="C908" s="440"/>
      <c r="D908" s="440"/>
      <c r="E908" s="440"/>
      <c r="F908" s="20" t="s">
        <v>176</v>
      </c>
      <c r="G908" s="441">
        <v>1.3556939299999999</v>
      </c>
      <c r="H908" s="441"/>
      <c r="I908" s="445">
        <v>22.078800000000001</v>
      </c>
      <c r="J908" s="445"/>
      <c r="K908" s="21">
        <v>29.93</v>
      </c>
    </row>
    <row r="909" spans="1:11" x14ac:dyDescent="0.3">
      <c r="A909" s="20" t="s">
        <v>257</v>
      </c>
      <c r="B909" s="440" t="s">
        <v>258</v>
      </c>
      <c r="C909" s="440"/>
      <c r="D909" s="440"/>
      <c r="E909" s="440"/>
      <c r="F909" s="20" t="s">
        <v>176</v>
      </c>
      <c r="G909" s="441">
        <v>0.67784696499999997</v>
      </c>
      <c r="H909" s="441"/>
      <c r="I909" s="445">
        <v>30.8293</v>
      </c>
      <c r="J909" s="445"/>
      <c r="K909" s="21">
        <v>20.89</v>
      </c>
    </row>
    <row r="910" spans="1:11" x14ac:dyDescent="0.3">
      <c r="A910" s="20" t="s">
        <v>629</v>
      </c>
      <c r="B910" s="440" t="s">
        <v>630</v>
      </c>
      <c r="C910" s="440"/>
      <c r="D910" s="440"/>
      <c r="E910" s="440"/>
      <c r="F910" s="20" t="s">
        <v>176</v>
      </c>
      <c r="G910" s="441">
        <v>0.67784696499999997</v>
      </c>
      <c r="H910" s="441"/>
      <c r="I910" s="445">
        <v>27.811299999999999</v>
      </c>
      <c r="J910" s="445"/>
      <c r="K910" s="21">
        <v>18.850000000000001</v>
      </c>
    </row>
    <row r="911" spans="1:11" x14ac:dyDescent="0.3">
      <c r="A911" s="20" t="s">
        <v>174</v>
      </c>
      <c r="B911" s="440" t="s">
        <v>175</v>
      </c>
      <c r="C911" s="440"/>
      <c r="D911" s="440"/>
      <c r="E911" s="440"/>
      <c r="F911" s="20" t="s">
        <v>176</v>
      </c>
      <c r="G911" s="441">
        <v>1.3556939299999999</v>
      </c>
      <c r="H911" s="441"/>
      <c r="I911" s="445">
        <v>20.660399999999999</v>
      </c>
      <c r="J911" s="445"/>
      <c r="K911" s="21">
        <v>28</v>
      </c>
    </row>
    <row r="912" spans="1:11" x14ac:dyDescent="0.3">
      <c r="A912" s="4"/>
      <c r="B912" s="4"/>
      <c r="C912" s="4"/>
      <c r="D912" s="4"/>
      <c r="E912" s="4"/>
      <c r="F912" s="4"/>
      <c r="G912" s="438" t="s">
        <v>177</v>
      </c>
      <c r="H912" s="438"/>
      <c r="I912" s="438"/>
      <c r="J912" s="438"/>
      <c r="K912" s="17">
        <v>97.67</v>
      </c>
    </row>
    <row r="913" spans="1:15" x14ac:dyDescent="0.3">
      <c r="A913" s="5"/>
      <c r="B913" s="5"/>
      <c r="C913" s="5"/>
      <c r="D913" s="5"/>
      <c r="E913" s="5"/>
      <c r="F913" s="5"/>
      <c r="G913" s="418" t="s">
        <v>178</v>
      </c>
      <c r="H913" s="418"/>
      <c r="I913" s="418"/>
      <c r="J913" s="418"/>
      <c r="K913" s="15">
        <v>113.0275</v>
      </c>
    </row>
    <row r="914" spans="1:15" x14ac:dyDescent="0.3">
      <c r="A914" s="5"/>
      <c r="B914" s="5"/>
      <c r="C914" s="5"/>
      <c r="D914" s="5"/>
      <c r="E914" s="5"/>
      <c r="F914" s="5"/>
      <c r="G914" s="418" t="s">
        <v>179</v>
      </c>
      <c r="H914" s="418"/>
      <c r="I914" s="418"/>
      <c r="J914" s="418"/>
      <c r="K914" s="18">
        <v>4</v>
      </c>
    </row>
    <row r="915" spans="1:15" x14ac:dyDescent="0.3">
      <c r="A915" s="5"/>
      <c r="B915" s="5"/>
      <c r="C915" s="5"/>
      <c r="D915" s="5"/>
      <c r="E915" s="5"/>
      <c r="F915" s="5"/>
      <c r="G915" s="418" t="s">
        <v>180</v>
      </c>
      <c r="H915" s="418"/>
      <c r="I915" s="418"/>
      <c r="J915" s="418"/>
      <c r="K915" s="15">
        <v>28.26</v>
      </c>
    </row>
    <row r="916" spans="1:15" ht="28.8" x14ac:dyDescent="0.3">
      <c r="A916" s="439" t="s">
        <v>207</v>
      </c>
      <c r="B916" s="439"/>
      <c r="C916" s="439"/>
      <c r="D916" s="439"/>
      <c r="E916" s="439"/>
      <c r="F916" s="7" t="s">
        <v>14</v>
      </c>
      <c r="G916" s="436" t="s">
        <v>172</v>
      </c>
      <c r="H916" s="436"/>
      <c r="I916" s="436" t="s">
        <v>208</v>
      </c>
      <c r="J916" s="436"/>
      <c r="K916" s="14" t="s">
        <v>192</v>
      </c>
    </row>
    <row r="917" spans="1:15" x14ac:dyDescent="0.3">
      <c r="A917" s="20" t="s">
        <v>631</v>
      </c>
      <c r="B917" s="422" t="s">
        <v>632</v>
      </c>
      <c r="C917" s="422"/>
      <c r="D917" s="422"/>
      <c r="E917" s="422"/>
      <c r="F917" s="20" t="s">
        <v>237</v>
      </c>
      <c r="G917" s="441">
        <v>11.775</v>
      </c>
      <c r="H917" s="441"/>
      <c r="I917" s="430">
        <v>7.82</v>
      </c>
      <c r="J917" s="430"/>
      <c r="K917" s="21">
        <v>92.08</v>
      </c>
    </row>
    <row r="918" spans="1:15" x14ac:dyDescent="0.3">
      <c r="A918" s="20" t="s">
        <v>633</v>
      </c>
      <c r="B918" s="422" t="s">
        <v>634</v>
      </c>
      <c r="C918" s="422"/>
      <c r="D918" s="422"/>
      <c r="E918" s="422"/>
      <c r="F918" s="20" t="s">
        <v>23</v>
      </c>
      <c r="G918" s="441">
        <v>1</v>
      </c>
      <c r="H918" s="441"/>
      <c r="I918" s="430">
        <v>248.77</v>
      </c>
      <c r="J918" s="430"/>
      <c r="K918" s="21">
        <v>248.77</v>
      </c>
    </row>
    <row r="919" spans="1:15" x14ac:dyDescent="0.3">
      <c r="A919" s="4"/>
      <c r="B919" s="4"/>
      <c r="C919" s="4"/>
      <c r="D919" s="4"/>
      <c r="E919" s="4"/>
      <c r="F919" s="4"/>
      <c r="G919" s="438" t="s">
        <v>211</v>
      </c>
      <c r="H919" s="438"/>
      <c r="I919" s="438"/>
      <c r="J919" s="438"/>
      <c r="K919" s="16">
        <v>340.85</v>
      </c>
    </row>
    <row r="920" spans="1:15" ht="28.8" x14ac:dyDescent="0.3">
      <c r="A920" s="439" t="s">
        <v>191</v>
      </c>
      <c r="B920" s="439"/>
      <c r="C920" s="439"/>
      <c r="D920" s="439"/>
      <c r="E920" s="439"/>
      <c r="F920" s="7" t="s">
        <v>14</v>
      </c>
      <c r="G920" s="436" t="s">
        <v>172</v>
      </c>
      <c r="H920" s="436"/>
      <c r="I920" s="436" t="s">
        <v>64</v>
      </c>
      <c r="J920" s="436"/>
      <c r="K920" s="14" t="s">
        <v>192</v>
      </c>
    </row>
    <row r="921" spans="1:15" s="26" customFormat="1" x14ac:dyDescent="0.3">
      <c r="A921" s="20">
        <v>5212552</v>
      </c>
      <c r="B921" s="422" t="s">
        <v>635</v>
      </c>
      <c r="C921" s="422"/>
      <c r="D921" s="422"/>
      <c r="E921" s="422"/>
      <c r="F921" s="20" t="s">
        <v>23</v>
      </c>
      <c r="G921" s="425">
        <v>1</v>
      </c>
      <c r="H921" s="425"/>
      <c r="I921" s="394">
        <v>11.72</v>
      </c>
      <c r="J921" s="394"/>
      <c r="K921" s="288">
        <v>11.72</v>
      </c>
      <c r="L921" s="24"/>
      <c r="M921" s="25"/>
      <c r="N921" s="25"/>
      <c r="O921" s="25"/>
    </row>
    <row r="922" spans="1:15" x14ac:dyDescent="0.3">
      <c r="A922" s="4"/>
      <c r="B922" s="4"/>
      <c r="C922" s="4"/>
      <c r="D922" s="4"/>
      <c r="E922" s="4"/>
      <c r="F922" s="4"/>
      <c r="G922" s="438" t="s">
        <v>194</v>
      </c>
      <c r="H922" s="438"/>
      <c r="I922" s="438"/>
      <c r="J922" s="438"/>
      <c r="K922" s="16">
        <v>11.72</v>
      </c>
    </row>
    <row r="923" spans="1:15" ht="28.8" x14ac:dyDescent="0.3">
      <c r="A923" s="439" t="s">
        <v>195</v>
      </c>
      <c r="B923" s="439"/>
      <c r="C923" s="439"/>
      <c r="D923" s="6" t="s">
        <v>196</v>
      </c>
      <c r="E923" s="421" t="s">
        <v>197</v>
      </c>
      <c r="F923" s="421"/>
      <c r="G923" s="421" t="s">
        <v>172</v>
      </c>
      <c r="H923" s="421"/>
      <c r="I923" s="421" t="s">
        <v>64</v>
      </c>
      <c r="J923" s="421"/>
      <c r="K923" s="10" t="s">
        <v>192</v>
      </c>
    </row>
    <row r="924" spans="1:15" s="26" customFormat="1" ht="15" customHeight="1" x14ac:dyDescent="0.3">
      <c r="A924" s="20" t="s">
        <v>631</v>
      </c>
      <c r="B924" s="422" t="s">
        <v>636</v>
      </c>
      <c r="C924" s="422"/>
      <c r="D924" s="20" t="s">
        <v>25</v>
      </c>
      <c r="E924" s="424">
        <v>5914333</v>
      </c>
      <c r="F924" s="424"/>
      <c r="G924" s="441">
        <v>1.1780000000000001E-2</v>
      </c>
      <c r="H924" s="441"/>
      <c r="I924" s="447">
        <v>22.97</v>
      </c>
      <c r="J924" s="448"/>
      <c r="K924" s="288">
        <v>0.27</v>
      </c>
      <c r="L924" s="24"/>
      <c r="M924" s="25"/>
      <c r="N924" s="25"/>
      <c r="O924" s="25"/>
    </row>
    <row r="925" spans="1:15" ht="29.25" customHeight="1" x14ac:dyDescent="0.3">
      <c r="A925" s="20" t="s">
        <v>633</v>
      </c>
      <c r="B925" s="422" t="s">
        <v>637</v>
      </c>
      <c r="C925" s="422"/>
      <c r="D925" s="20" t="s">
        <v>25</v>
      </c>
      <c r="E925" s="424" t="s">
        <v>265</v>
      </c>
      <c r="F925" s="424"/>
      <c r="G925" s="441">
        <v>4.4000000000000002E-4</v>
      </c>
      <c r="H925" s="441"/>
      <c r="I925" s="394">
        <v>22.69</v>
      </c>
      <c r="J925" s="394"/>
      <c r="K925" s="288">
        <v>0</v>
      </c>
    </row>
    <row r="926" spans="1:15" x14ac:dyDescent="0.3">
      <c r="A926" s="4"/>
      <c r="B926" s="4"/>
      <c r="C926" s="4"/>
      <c r="D926" s="4"/>
      <c r="E926" s="4"/>
      <c r="F926" s="4"/>
      <c r="G926" s="438" t="s">
        <v>199</v>
      </c>
      <c r="H926" s="438"/>
      <c r="I926" s="438"/>
      <c r="J926" s="438"/>
      <c r="K926" s="15">
        <v>0.27</v>
      </c>
    </row>
    <row r="927" spans="1:15" x14ac:dyDescent="0.3">
      <c r="A927" s="439" t="s">
        <v>200</v>
      </c>
      <c r="B927" s="439"/>
      <c r="C927" s="421" t="s">
        <v>4</v>
      </c>
      <c r="D927" s="421" t="s">
        <v>5</v>
      </c>
      <c r="E927" s="421" t="s">
        <v>201</v>
      </c>
      <c r="F927" s="421"/>
      <c r="G927" s="421" t="s">
        <v>202</v>
      </c>
      <c r="H927" s="421"/>
      <c r="I927" s="421" t="s">
        <v>203</v>
      </c>
      <c r="J927" s="421"/>
      <c r="K927" s="443" t="s">
        <v>192</v>
      </c>
    </row>
    <row r="928" spans="1:15" x14ac:dyDescent="0.3">
      <c r="A928" s="439"/>
      <c r="B928" s="439"/>
      <c r="C928" s="421"/>
      <c r="D928" s="421"/>
      <c r="E928" s="6" t="s">
        <v>204</v>
      </c>
      <c r="F928" s="6" t="s">
        <v>205</v>
      </c>
      <c r="G928" s="6" t="s">
        <v>204</v>
      </c>
      <c r="H928" s="6" t="s">
        <v>205</v>
      </c>
      <c r="I928" s="6" t="s">
        <v>204</v>
      </c>
      <c r="J928" s="6" t="s">
        <v>205</v>
      </c>
      <c r="K928" s="443"/>
    </row>
    <row r="929" spans="1:15" ht="28.8" x14ac:dyDescent="0.3">
      <c r="A929" s="20" t="s">
        <v>631</v>
      </c>
      <c r="B929" s="298" t="s">
        <v>636</v>
      </c>
      <c r="C929" s="20" t="s">
        <v>26</v>
      </c>
      <c r="D929" s="22">
        <v>1.1780000000000001E-2</v>
      </c>
      <c r="E929" s="299">
        <v>0</v>
      </c>
      <c r="F929" s="299">
        <v>1.1100000000000001</v>
      </c>
      <c r="G929" s="299">
        <v>0</v>
      </c>
      <c r="H929" s="299">
        <v>0.89</v>
      </c>
      <c r="I929" s="299">
        <v>0</v>
      </c>
      <c r="J929" s="299">
        <v>0.73</v>
      </c>
      <c r="K929" s="296">
        <v>0</v>
      </c>
    </row>
    <row r="930" spans="1:15" ht="28.8" x14ac:dyDescent="0.3">
      <c r="A930" s="20" t="s">
        <v>633</v>
      </c>
      <c r="B930" s="298" t="s">
        <v>637</v>
      </c>
      <c r="C930" s="20" t="s">
        <v>26</v>
      </c>
      <c r="D930" s="22">
        <v>4.4000000000000002E-4</v>
      </c>
      <c r="E930" s="299">
        <v>0</v>
      </c>
      <c r="F930" s="299">
        <v>1.1100000000000001</v>
      </c>
      <c r="G930" s="299">
        <v>0</v>
      </c>
      <c r="H930" s="299">
        <v>0.89</v>
      </c>
      <c r="I930" s="299">
        <v>0</v>
      </c>
      <c r="J930" s="299">
        <v>0.73</v>
      </c>
      <c r="K930" s="296">
        <v>0</v>
      </c>
    </row>
    <row r="931" spans="1:15" x14ac:dyDescent="0.3">
      <c r="A931" s="4"/>
      <c r="B931" s="4"/>
      <c r="C931" s="4"/>
      <c r="D931" s="4"/>
      <c r="E931" s="4"/>
      <c r="F931" s="4"/>
      <c r="G931" s="438" t="s">
        <v>206</v>
      </c>
      <c r="H931" s="438"/>
      <c r="I931" s="438"/>
      <c r="J931" s="438"/>
      <c r="K931" s="15">
        <v>0</v>
      </c>
    </row>
    <row r="932" spans="1:15" x14ac:dyDescent="0.3">
      <c r="A932" s="5"/>
      <c r="B932" s="5"/>
      <c r="C932" s="5"/>
      <c r="D932" s="5"/>
      <c r="E932" s="5"/>
      <c r="F932" s="5"/>
      <c r="G932" s="418" t="s">
        <v>182</v>
      </c>
      <c r="H932" s="418"/>
      <c r="I932" s="418"/>
      <c r="J932" s="418"/>
      <c r="K932" s="15">
        <v>381.1</v>
      </c>
    </row>
    <row r="933" spans="1:15" x14ac:dyDescent="0.3">
      <c r="A933" s="5"/>
      <c r="B933" s="5"/>
      <c r="C933" s="5"/>
      <c r="D933" s="5"/>
      <c r="E933" s="5"/>
      <c r="F933" s="5"/>
      <c r="G933" s="418" t="s">
        <v>68</v>
      </c>
      <c r="H933" s="418"/>
      <c r="I933" s="418"/>
      <c r="J933" s="418"/>
      <c r="K933" s="13">
        <v>381.1</v>
      </c>
    </row>
    <row r="934" spans="1:15" x14ac:dyDescent="0.3">
      <c r="A934" s="5"/>
      <c r="B934" s="5"/>
      <c r="C934" s="5"/>
      <c r="D934" s="5"/>
      <c r="E934" s="5"/>
      <c r="F934" s="5"/>
      <c r="G934" s="418" t="s">
        <v>61</v>
      </c>
      <c r="H934" s="418"/>
      <c r="I934" s="418"/>
      <c r="J934" s="418"/>
      <c r="K934" s="13">
        <v>381.1</v>
      </c>
    </row>
    <row r="935" spans="1:15" x14ac:dyDescent="0.3">
      <c r="A935" s="5"/>
      <c r="B935" s="5"/>
      <c r="C935" s="5"/>
      <c r="D935" s="5"/>
      <c r="E935" s="5"/>
      <c r="F935" s="5"/>
      <c r="G935" s="419"/>
      <c r="H935" s="419"/>
      <c r="I935" s="419"/>
      <c r="J935" s="419"/>
      <c r="K935" s="419"/>
    </row>
    <row r="936" spans="1:15" x14ac:dyDescent="0.3">
      <c r="A936" s="431" t="s">
        <v>638</v>
      </c>
      <c r="B936" s="431"/>
      <c r="C936" s="431"/>
      <c r="D936" s="431"/>
      <c r="E936" s="431"/>
      <c r="F936" s="431"/>
      <c r="G936" s="431"/>
      <c r="H936" s="431"/>
      <c r="I936" s="431"/>
      <c r="J936" s="431"/>
      <c r="K936" s="431"/>
    </row>
    <row r="937" spans="1:15" x14ac:dyDescent="0.3">
      <c r="A937" s="420" t="s">
        <v>145</v>
      </c>
      <c r="B937" s="420"/>
      <c r="C937" s="420"/>
      <c r="D937" s="421" t="s">
        <v>3</v>
      </c>
      <c r="E937" s="421"/>
      <c r="F937" s="6" t="s">
        <v>14</v>
      </c>
      <c r="G937" s="421" t="s">
        <v>63</v>
      </c>
      <c r="H937" s="421"/>
      <c r="I937" s="421" t="s">
        <v>64</v>
      </c>
      <c r="J937" s="421"/>
      <c r="K937" s="10" t="s">
        <v>65</v>
      </c>
    </row>
    <row r="938" spans="1:15" s="26" customFormat="1" ht="45" customHeight="1" x14ac:dyDescent="0.3">
      <c r="A938" s="20">
        <v>5903</v>
      </c>
      <c r="B938" s="422" t="s">
        <v>639</v>
      </c>
      <c r="C938" s="423"/>
      <c r="D938" s="424" t="s">
        <v>74</v>
      </c>
      <c r="E938" s="424"/>
      <c r="F938" s="20" t="s">
        <v>441</v>
      </c>
      <c r="G938" s="425">
        <v>5.9999999999999995E-4</v>
      </c>
      <c r="H938" s="425"/>
      <c r="I938" s="397">
        <v>52.519999999999996</v>
      </c>
      <c r="J938" s="397"/>
      <c r="K938" s="21">
        <v>0.03</v>
      </c>
      <c r="L938" s="24"/>
      <c r="M938" s="25"/>
      <c r="N938" s="25"/>
      <c r="O938" s="25"/>
    </row>
    <row r="939" spans="1:15" s="26" customFormat="1" ht="45" customHeight="1" x14ac:dyDescent="0.3">
      <c r="A939" s="20" t="s">
        <v>640</v>
      </c>
      <c r="B939" s="422" t="s">
        <v>641</v>
      </c>
      <c r="C939" s="423"/>
      <c r="D939" s="424" t="s">
        <v>74</v>
      </c>
      <c r="E939" s="424"/>
      <c r="F939" s="20" t="s">
        <v>135</v>
      </c>
      <c r="G939" s="425">
        <v>5.4000000000000003E-3</v>
      </c>
      <c r="H939" s="425"/>
      <c r="I939" s="397">
        <v>220.86</v>
      </c>
      <c r="J939" s="397"/>
      <c r="K939" s="21">
        <v>1.19</v>
      </c>
      <c r="L939" s="24"/>
      <c r="M939" s="25"/>
      <c r="N939" s="25"/>
      <c r="O939" s="25"/>
    </row>
    <row r="940" spans="1:15" s="26" customFormat="1" ht="28.5" customHeight="1" x14ac:dyDescent="0.3">
      <c r="A940" s="20">
        <v>91277</v>
      </c>
      <c r="B940" s="422" t="s">
        <v>642</v>
      </c>
      <c r="C940" s="423"/>
      <c r="D940" s="424" t="s">
        <v>74</v>
      </c>
      <c r="E940" s="424"/>
      <c r="F940" s="20" t="s">
        <v>135</v>
      </c>
      <c r="G940" s="425">
        <v>2.6499999999999999E-2</v>
      </c>
      <c r="H940" s="425"/>
      <c r="I940" s="397">
        <v>6.8000000000000007</v>
      </c>
      <c r="J940" s="397"/>
      <c r="K940" s="21">
        <v>0.18</v>
      </c>
      <c r="L940" s="24"/>
      <c r="M940" s="25"/>
      <c r="N940" s="25"/>
      <c r="O940" s="25"/>
    </row>
    <row r="941" spans="1:15" s="26" customFormat="1" ht="45" customHeight="1" x14ac:dyDescent="0.3">
      <c r="A941" s="20">
        <v>5679</v>
      </c>
      <c r="B941" s="422" t="s">
        <v>643</v>
      </c>
      <c r="C941" s="423"/>
      <c r="D941" s="424" t="s">
        <v>74</v>
      </c>
      <c r="E941" s="424"/>
      <c r="F941" s="20" t="s">
        <v>441</v>
      </c>
      <c r="G941" s="425">
        <v>3.2099999999999997E-2</v>
      </c>
      <c r="H941" s="425"/>
      <c r="I941" s="397">
        <v>42.6</v>
      </c>
      <c r="J941" s="397"/>
      <c r="K941" s="21">
        <v>1.36</v>
      </c>
      <c r="L941" s="24"/>
      <c r="M941" s="25"/>
      <c r="N941" s="25"/>
      <c r="O941" s="25"/>
    </row>
    <row r="942" spans="1:15" s="26" customFormat="1" ht="45" customHeight="1" x14ac:dyDescent="0.3">
      <c r="A942" s="20" t="s">
        <v>644</v>
      </c>
      <c r="B942" s="422" t="s">
        <v>645</v>
      </c>
      <c r="C942" s="423"/>
      <c r="D942" s="424" t="s">
        <v>74</v>
      </c>
      <c r="E942" s="424"/>
      <c r="F942" s="20" t="s">
        <v>135</v>
      </c>
      <c r="G942" s="425">
        <v>2.2200000000000001E-2</v>
      </c>
      <c r="H942" s="425"/>
      <c r="I942" s="397">
        <v>98.610000000000014</v>
      </c>
      <c r="J942" s="397"/>
      <c r="K942" s="21">
        <v>2.1800000000000002</v>
      </c>
      <c r="L942" s="24"/>
      <c r="M942" s="25"/>
      <c r="N942" s="25"/>
      <c r="O942" s="25"/>
    </row>
    <row r="943" spans="1:15" x14ac:dyDescent="0.3">
      <c r="A943" s="5"/>
      <c r="B943" s="5"/>
      <c r="C943" s="5"/>
      <c r="D943" s="5"/>
      <c r="E943" s="5"/>
      <c r="F943" s="5"/>
      <c r="G943" s="417" t="s">
        <v>147</v>
      </c>
      <c r="H943" s="417"/>
      <c r="I943" s="417"/>
      <c r="J943" s="417"/>
      <c r="K943" s="12">
        <v>4.9399999999999995</v>
      </c>
    </row>
    <row r="944" spans="1:15" x14ac:dyDescent="0.3">
      <c r="A944" s="420" t="s">
        <v>83</v>
      </c>
      <c r="B944" s="420"/>
      <c r="C944" s="420"/>
      <c r="D944" s="421" t="s">
        <v>3</v>
      </c>
      <c r="E944" s="421"/>
      <c r="F944" s="6" t="s">
        <v>14</v>
      </c>
      <c r="G944" s="421" t="s">
        <v>63</v>
      </c>
      <c r="H944" s="421"/>
      <c r="I944" s="421" t="s">
        <v>64</v>
      </c>
      <c r="J944" s="421"/>
      <c r="K944" s="10" t="s">
        <v>65</v>
      </c>
    </row>
    <row r="945" spans="1:15" s="26" customFormat="1" x14ac:dyDescent="0.3">
      <c r="A945" s="20" t="s">
        <v>86</v>
      </c>
      <c r="B945" s="422" t="s">
        <v>87</v>
      </c>
      <c r="C945" s="423"/>
      <c r="D945" s="424" t="s">
        <v>74</v>
      </c>
      <c r="E945" s="424"/>
      <c r="F945" s="20" t="s">
        <v>85</v>
      </c>
      <c r="G945" s="441">
        <v>3.8501707612000002E-2</v>
      </c>
      <c r="H945" s="441"/>
      <c r="I945" s="397">
        <v>21.94</v>
      </c>
      <c r="J945" s="397"/>
      <c r="K945" s="21">
        <v>0.84</v>
      </c>
      <c r="L945" s="24"/>
      <c r="M945" s="25"/>
      <c r="N945" s="25"/>
      <c r="O945" s="25"/>
    </row>
    <row r="946" spans="1:15" x14ac:dyDescent="0.3">
      <c r="A946" s="5"/>
      <c r="B946" s="5"/>
      <c r="C946" s="5"/>
      <c r="D946" s="5"/>
      <c r="E946" s="5"/>
      <c r="F946" s="5"/>
      <c r="G946" s="417" t="s">
        <v>88</v>
      </c>
      <c r="H946" s="417"/>
      <c r="I946" s="417"/>
      <c r="J946" s="417"/>
      <c r="K946" s="12">
        <v>0.84</v>
      </c>
    </row>
    <row r="947" spans="1:15" x14ac:dyDescent="0.3">
      <c r="A947" s="5"/>
      <c r="B947" s="5"/>
      <c r="C947" s="5"/>
      <c r="D947" s="5"/>
      <c r="E947" s="5"/>
      <c r="F947" s="5"/>
      <c r="G947" s="418" t="s">
        <v>68</v>
      </c>
      <c r="H947" s="418"/>
      <c r="I947" s="418"/>
      <c r="J947" s="418"/>
      <c r="K947" s="13">
        <v>5.7799999999999994</v>
      </c>
    </row>
    <row r="948" spans="1:15" x14ac:dyDescent="0.3">
      <c r="A948" s="5"/>
      <c r="B948" s="5"/>
      <c r="C948" s="5"/>
      <c r="D948" s="5"/>
      <c r="E948" s="5"/>
      <c r="F948" s="5"/>
      <c r="G948" s="418" t="s">
        <v>61</v>
      </c>
      <c r="H948" s="418"/>
      <c r="I948" s="418"/>
      <c r="J948" s="418"/>
      <c r="K948" s="13">
        <v>5.7799999999999994</v>
      </c>
    </row>
    <row r="949" spans="1:15" x14ac:dyDescent="0.3">
      <c r="A949" s="5"/>
      <c r="B949" s="5"/>
      <c r="C949" s="5"/>
      <c r="D949" s="5"/>
      <c r="E949" s="5"/>
      <c r="F949" s="5"/>
      <c r="G949" s="419"/>
      <c r="H949" s="419"/>
      <c r="I949" s="419"/>
      <c r="J949" s="419"/>
      <c r="K949" s="419"/>
    </row>
    <row r="950" spans="1:15" x14ac:dyDescent="0.3">
      <c r="A950" s="431" t="s">
        <v>646</v>
      </c>
      <c r="B950" s="431"/>
      <c r="C950" s="431"/>
      <c r="D950" s="431"/>
      <c r="E950" s="431"/>
      <c r="F950" s="431"/>
      <c r="G950" s="431"/>
      <c r="H950" s="431"/>
      <c r="I950" s="431"/>
      <c r="J950" s="431"/>
      <c r="K950" s="431"/>
    </row>
    <row r="951" spans="1:15" x14ac:dyDescent="0.3">
      <c r="A951" s="420" t="s">
        <v>83</v>
      </c>
      <c r="B951" s="420"/>
      <c r="C951" s="420"/>
      <c r="D951" s="421" t="s">
        <v>3</v>
      </c>
      <c r="E951" s="421"/>
      <c r="F951" s="6" t="s">
        <v>14</v>
      </c>
      <c r="G951" s="421" t="s">
        <v>63</v>
      </c>
      <c r="H951" s="421"/>
      <c r="I951" s="421" t="s">
        <v>64</v>
      </c>
      <c r="J951" s="421"/>
      <c r="K951" s="10" t="s">
        <v>65</v>
      </c>
    </row>
    <row r="952" spans="1:15" s="26" customFormat="1" x14ac:dyDescent="0.3">
      <c r="A952" s="20" t="s">
        <v>647</v>
      </c>
      <c r="B952" s="422" t="s">
        <v>648</v>
      </c>
      <c r="C952" s="423"/>
      <c r="D952" s="424" t="s">
        <v>74</v>
      </c>
      <c r="E952" s="424"/>
      <c r="F952" s="20" t="s">
        <v>85</v>
      </c>
      <c r="G952" s="441">
        <v>0.67784696499999997</v>
      </c>
      <c r="H952" s="441"/>
      <c r="I952" s="397">
        <v>32.22</v>
      </c>
      <c r="J952" s="397"/>
      <c r="K952" s="21">
        <v>21.84</v>
      </c>
      <c r="L952" s="24"/>
      <c r="M952" s="25"/>
      <c r="N952" s="25"/>
      <c r="O952" s="25"/>
    </row>
    <row r="953" spans="1:15" x14ac:dyDescent="0.3">
      <c r="A953" s="5"/>
      <c r="B953" s="5"/>
      <c r="C953" s="5"/>
      <c r="D953" s="5"/>
      <c r="E953" s="5"/>
      <c r="F953" s="5"/>
      <c r="G953" s="417" t="s">
        <v>88</v>
      </c>
      <c r="H953" s="417"/>
      <c r="I953" s="417"/>
      <c r="J953" s="417"/>
      <c r="K953" s="12">
        <v>21.84</v>
      </c>
    </row>
    <row r="954" spans="1:15" x14ac:dyDescent="0.3">
      <c r="A954" s="420" t="s">
        <v>89</v>
      </c>
      <c r="B954" s="420"/>
      <c r="C954" s="420"/>
      <c r="D954" s="421" t="s">
        <v>3</v>
      </c>
      <c r="E954" s="421"/>
      <c r="F954" s="6" t="s">
        <v>14</v>
      </c>
      <c r="G954" s="421" t="s">
        <v>63</v>
      </c>
      <c r="H954" s="421"/>
      <c r="I954" s="421" t="s">
        <v>64</v>
      </c>
      <c r="J954" s="421"/>
      <c r="K954" s="10" t="s">
        <v>65</v>
      </c>
    </row>
    <row r="955" spans="1:15" s="26" customFormat="1" ht="45" customHeight="1" x14ac:dyDescent="0.3">
      <c r="A955" s="20">
        <v>88857</v>
      </c>
      <c r="B955" s="422" t="s">
        <v>650</v>
      </c>
      <c r="C955" s="423"/>
      <c r="D955" s="424" t="s">
        <v>74</v>
      </c>
      <c r="E955" s="424"/>
      <c r="F955" s="20" t="s">
        <v>85</v>
      </c>
      <c r="G955" s="425">
        <v>1</v>
      </c>
      <c r="H955" s="425"/>
      <c r="I955" s="397">
        <v>16.420000000000002</v>
      </c>
      <c r="J955" s="397"/>
      <c r="K955" s="21">
        <v>16.420000000000002</v>
      </c>
      <c r="L955" s="24"/>
      <c r="M955" s="25"/>
      <c r="N955" s="25"/>
      <c r="O955" s="25"/>
    </row>
    <row r="956" spans="1:15" s="26" customFormat="1" ht="45" customHeight="1" x14ac:dyDescent="0.3">
      <c r="A956" s="20" t="s">
        <v>651</v>
      </c>
      <c r="B956" s="422" t="s">
        <v>652</v>
      </c>
      <c r="C956" s="423"/>
      <c r="D956" s="424" t="s">
        <v>74</v>
      </c>
      <c r="E956" s="424"/>
      <c r="F956" s="20" t="s">
        <v>85</v>
      </c>
      <c r="G956" s="425">
        <v>1</v>
      </c>
      <c r="H956" s="425"/>
      <c r="I956" s="397">
        <v>4.34</v>
      </c>
      <c r="J956" s="397"/>
      <c r="K956" s="21">
        <v>4.34</v>
      </c>
      <c r="L956" s="24"/>
      <c r="M956" s="25"/>
      <c r="N956" s="25"/>
      <c r="O956" s="25"/>
    </row>
    <row r="957" spans="1:15" x14ac:dyDescent="0.3">
      <c r="A957" s="5"/>
      <c r="B957" s="5"/>
      <c r="C957" s="5"/>
      <c r="D957" s="5"/>
      <c r="E957" s="5"/>
      <c r="F957" s="5"/>
      <c r="G957" s="417" t="s">
        <v>91</v>
      </c>
      <c r="H957" s="417"/>
      <c r="I957" s="417"/>
      <c r="J957" s="417"/>
      <c r="K957" s="12">
        <v>20.76</v>
      </c>
    </row>
    <row r="958" spans="1:15" x14ac:dyDescent="0.3">
      <c r="A958" s="5"/>
      <c r="B958" s="5"/>
      <c r="C958" s="5"/>
      <c r="D958" s="5"/>
      <c r="E958" s="5"/>
      <c r="F958" s="5"/>
      <c r="G958" s="418" t="s">
        <v>68</v>
      </c>
      <c r="H958" s="418"/>
      <c r="I958" s="418"/>
      <c r="J958" s="418"/>
      <c r="K958" s="13">
        <v>42.6</v>
      </c>
    </row>
    <row r="959" spans="1:15" x14ac:dyDescent="0.3">
      <c r="A959" s="5"/>
      <c r="B959" s="5"/>
      <c r="C959" s="5"/>
      <c r="D959" s="5"/>
      <c r="E959" s="5"/>
      <c r="F959" s="5"/>
      <c r="G959" s="418" t="s">
        <v>61</v>
      </c>
      <c r="H959" s="418"/>
      <c r="I959" s="418"/>
      <c r="J959" s="418"/>
      <c r="K959" s="13">
        <v>42.6</v>
      </c>
    </row>
    <row r="960" spans="1:15" x14ac:dyDescent="0.3">
      <c r="A960" s="5"/>
      <c r="B960" s="5"/>
      <c r="C960" s="5"/>
      <c r="D960" s="5"/>
      <c r="E960" s="5"/>
      <c r="F960" s="5"/>
      <c r="G960" s="419"/>
      <c r="H960" s="419"/>
      <c r="I960" s="419"/>
      <c r="J960" s="419"/>
      <c r="K960" s="419"/>
    </row>
    <row r="961" spans="1:15" x14ac:dyDescent="0.3">
      <c r="A961" s="431" t="s">
        <v>653</v>
      </c>
      <c r="B961" s="431"/>
      <c r="C961" s="431"/>
      <c r="D961" s="431"/>
      <c r="E961" s="431"/>
      <c r="F961" s="431"/>
      <c r="G961" s="431"/>
      <c r="H961" s="431"/>
      <c r="I961" s="431"/>
      <c r="J961" s="431"/>
      <c r="K961" s="431"/>
    </row>
    <row r="962" spans="1:15" x14ac:dyDescent="0.3">
      <c r="A962" s="420" t="s">
        <v>83</v>
      </c>
      <c r="B962" s="420"/>
      <c r="C962" s="420"/>
      <c r="D962" s="421" t="s">
        <v>3</v>
      </c>
      <c r="E962" s="421"/>
      <c r="F962" s="6" t="s">
        <v>14</v>
      </c>
      <c r="G962" s="421" t="s">
        <v>63</v>
      </c>
      <c r="H962" s="421"/>
      <c r="I962" s="421" t="s">
        <v>64</v>
      </c>
      <c r="J962" s="421"/>
      <c r="K962" s="10" t="s">
        <v>65</v>
      </c>
    </row>
    <row r="963" spans="1:15" s="26" customFormat="1" x14ac:dyDescent="0.3">
      <c r="A963" s="20">
        <v>88294</v>
      </c>
      <c r="B963" s="422" t="s">
        <v>648</v>
      </c>
      <c r="C963" s="423"/>
      <c r="D963" s="424" t="s">
        <v>74</v>
      </c>
      <c r="E963" s="424"/>
      <c r="F963" s="20" t="s">
        <v>85</v>
      </c>
      <c r="G963" s="441">
        <v>0.67784696499999997</v>
      </c>
      <c r="H963" s="441"/>
      <c r="I963" s="397">
        <v>32.22</v>
      </c>
      <c r="J963" s="397"/>
      <c r="K963" s="21">
        <v>21.84</v>
      </c>
      <c r="L963" s="24"/>
      <c r="M963" s="25"/>
      <c r="N963" s="25"/>
      <c r="O963" s="25"/>
    </row>
    <row r="964" spans="1:15" x14ac:dyDescent="0.3">
      <c r="A964" s="5"/>
      <c r="B964" s="5"/>
      <c r="C964" s="5"/>
      <c r="D964" s="5"/>
      <c r="E964" s="5"/>
      <c r="F964" s="5"/>
      <c r="G964" s="417" t="s">
        <v>88</v>
      </c>
      <c r="H964" s="417"/>
      <c r="I964" s="417"/>
      <c r="J964" s="417"/>
      <c r="K964" s="12">
        <v>21.84</v>
      </c>
    </row>
    <row r="965" spans="1:15" x14ac:dyDescent="0.3">
      <c r="A965" s="420" t="s">
        <v>89</v>
      </c>
      <c r="B965" s="420"/>
      <c r="C965" s="420"/>
      <c r="D965" s="421" t="s">
        <v>3</v>
      </c>
      <c r="E965" s="421"/>
      <c r="F965" s="6" t="s">
        <v>14</v>
      </c>
      <c r="G965" s="421" t="s">
        <v>63</v>
      </c>
      <c r="H965" s="421"/>
      <c r="I965" s="421" t="s">
        <v>64</v>
      </c>
      <c r="J965" s="421"/>
      <c r="K965" s="10" t="s">
        <v>65</v>
      </c>
    </row>
    <row r="966" spans="1:15" s="26" customFormat="1" ht="45" customHeight="1" x14ac:dyDescent="0.3">
      <c r="A966" s="20" t="s">
        <v>649</v>
      </c>
      <c r="B966" s="422" t="s">
        <v>650</v>
      </c>
      <c r="C966" s="423"/>
      <c r="D966" s="424" t="s">
        <v>74</v>
      </c>
      <c r="E966" s="424"/>
      <c r="F966" s="20" t="s">
        <v>85</v>
      </c>
      <c r="G966" s="425">
        <v>1</v>
      </c>
      <c r="H966" s="425"/>
      <c r="I966" s="397">
        <v>16.420000000000002</v>
      </c>
      <c r="J966" s="397"/>
      <c r="K966" s="21">
        <v>16.420000000000002</v>
      </c>
      <c r="L966" s="24"/>
      <c r="M966" s="25"/>
      <c r="N966" s="25"/>
      <c r="O966" s="25"/>
    </row>
    <row r="967" spans="1:15" s="26" customFormat="1" ht="45" customHeight="1" x14ac:dyDescent="0.3">
      <c r="A967" s="20" t="s">
        <v>651</v>
      </c>
      <c r="B967" s="422" t="s">
        <v>652</v>
      </c>
      <c r="C967" s="423"/>
      <c r="D967" s="424" t="s">
        <v>74</v>
      </c>
      <c r="E967" s="424"/>
      <c r="F967" s="20" t="s">
        <v>85</v>
      </c>
      <c r="G967" s="425">
        <v>1</v>
      </c>
      <c r="H967" s="425"/>
      <c r="I967" s="397">
        <v>4.34</v>
      </c>
      <c r="J967" s="397"/>
      <c r="K967" s="21">
        <v>4.34</v>
      </c>
      <c r="L967" s="24"/>
      <c r="M967" s="25"/>
      <c r="N967" s="25"/>
      <c r="O967" s="25"/>
    </row>
    <row r="968" spans="1:15" s="26" customFormat="1" ht="45" customHeight="1" x14ac:dyDescent="0.3">
      <c r="A968" s="20" t="s">
        <v>654</v>
      </c>
      <c r="B968" s="422" t="s">
        <v>655</v>
      </c>
      <c r="C968" s="423"/>
      <c r="D968" s="424" t="s">
        <v>74</v>
      </c>
      <c r="E968" s="424"/>
      <c r="F968" s="20" t="s">
        <v>85</v>
      </c>
      <c r="G968" s="425">
        <v>1</v>
      </c>
      <c r="H968" s="425"/>
      <c r="I968" s="397">
        <v>20.53</v>
      </c>
      <c r="J968" s="397"/>
      <c r="K968" s="21">
        <v>20.53</v>
      </c>
      <c r="L968" s="24"/>
      <c r="M968" s="25"/>
      <c r="N968" s="25"/>
      <c r="O968" s="25"/>
    </row>
    <row r="969" spans="1:15" s="26" customFormat="1" ht="45" customHeight="1" x14ac:dyDescent="0.3">
      <c r="A969" s="20" t="s">
        <v>656</v>
      </c>
      <c r="B969" s="422" t="s">
        <v>657</v>
      </c>
      <c r="C969" s="423"/>
      <c r="D969" s="424" t="s">
        <v>74</v>
      </c>
      <c r="E969" s="424"/>
      <c r="F969" s="20" t="s">
        <v>85</v>
      </c>
      <c r="G969" s="425">
        <v>1</v>
      </c>
      <c r="H969" s="425"/>
      <c r="I969" s="397">
        <v>35.479999999999997</v>
      </c>
      <c r="J969" s="397"/>
      <c r="K969" s="21">
        <v>35.479999999999997</v>
      </c>
      <c r="L969" s="24"/>
      <c r="M969" s="25"/>
      <c r="N969" s="25"/>
      <c r="O969" s="25"/>
    </row>
    <row r="970" spans="1:15" x14ac:dyDescent="0.3">
      <c r="A970" s="5"/>
      <c r="B970" s="5"/>
      <c r="C970" s="5"/>
      <c r="D970" s="5"/>
      <c r="E970" s="5"/>
      <c r="F970" s="5"/>
      <c r="G970" s="417" t="s">
        <v>91</v>
      </c>
      <c r="H970" s="417"/>
      <c r="I970" s="417"/>
      <c r="J970" s="417"/>
      <c r="K970" s="12">
        <v>76.77000000000001</v>
      </c>
    </row>
    <row r="971" spans="1:15" x14ac:dyDescent="0.3">
      <c r="A971" s="5"/>
      <c r="B971" s="5"/>
      <c r="C971" s="5"/>
      <c r="D971" s="5"/>
      <c r="E971" s="5"/>
      <c r="F971" s="5"/>
      <c r="G971" s="418" t="s">
        <v>68</v>
      </c>
      <c r="H971" s="418"/>
      <c r="I971" s="418"/>
      <c r="J971" s="418"/>
      <c r="K971" s="13">
        <v>98.610000000000014</v>
      </c>
    </row>
    <row r="972" spans="1:15" x14ac:dyDescent="0.3">
      <c r="A972" s="5"/>
      <c r="B972" s="5"/>
      <c r="C972" s="5"/>
      <c r="D972" s="5"/>
      <c r="E972" s="5"/>
      <c r="F972" s="5"/>
      <c r="G972" s="418" t="s">
        <v>61</v>
      </c>
      <c r="H972" s="418"/>
      <c r="I972" s="418"/>
      <c r="J972" s="418"/>
      <c r="K972" s="13">
        <v>98.610000000000014</v>
      </c>
    </row>
    <row r="973" spans="1:15" x14ac:dyDescent="0.3">
      <c r="A973" s="5"/>
      <c r="B973" s="5"/>
      <c r="C973" s="5"/>
      <c r="D973" s="5"/>
      <c r="E973" s="5"/>
      <c r="F973" s="5"/>
      <c r="G973" s="419"/>
      <c r="H973" s="419"/>
      <c r="I973" s="419"/>
      <c r="J973" s="419"/>
      <c r="K973" s="419"/>
    </row>
    <row r="974" spans="1:15" x14ac:dyDescent="0.3">
      <c r="A974" s="431" t="s">
        <v>658</v>
      </c>
      <c r="B974" s="431"/>
      <c r="C974" s="431"/>
      <c r="D974" s="431"/>
      <c r="E974" s="431"/>
      <c r="F974" s="431"/>
      <c r="G974" s="431"/>
      <c r="H974" s="431"/>
      <c r="I974" s="431"/>
      <c r="J974" s="431"/>
      <c r="K974" s="431"/>
    </row>
    <row r="975" spans="1:15" x14ac:dyDescent="0.3">
      <c r="A975" s="420" t="s">
        <v>132</v>
      </c>
      <c r="B975" s="420"/>
      <c r="C975" s="420"/>
      <c r="D975" s="421" t="s">
        <v>3</v>
      </c>
      <c r="E975" s="421"/>
      <c r="F975" s="6" t="s">
        <v>14</v>
      </c>
      <c r="G975" s="421" t="s">
        <v>63</v>
      </c>
      <c r="H975" s="421"/>
      <c r="I975" s="421" t="s">
        <v>64</v>
      </c>
      <c r="J975" s="421"/>
      <c r="K975" s="10" t="s">
        <v>65</v>
      </c>
    </row>
    <row r="976" spans="1:15" ht="45" customHeight="1" x14ac:dyDescent="0.3">
      <c r="A976" s="20" t="s">
        <v>659</v>
      </c>
      <c r="B976" s="422" t="s">
        <v>660</v>
      </c>
      <c r="C976" s="423"/>
      <c r="D976" s="424" t="s">
        <v>74</v>
      </c>
      <c r="E976" s="424"/>
      <c r="F976" s="20" t="s">
        <v>94</v>
      </c>
      <c r="G976" s="425">
        <v>5.5999999999999999E-5</v>
      </c>
      <c r="H976" s="425"/>
      <c r="I976" s="430">
        <v>293354.78999999998</v>
      </c>
      <c r="J976" s="430"/>
      <c r="K976" s="21">
        <v>16.420000000000002</v>
      </c>
    </row>
    <row r="977" spans="1:11" x14ac:dyDescent="0.3">
      <c r="A977" s="5"/>
      <c r="B977" s="5"/>
      <c r="C977" s="5"/>
      <c r="D977" s="5"/>
      <c r="E977" s="5"/>
      <c r="F977" s="5"/>
      <c r="G977" s="417" t="s">
        <v>136</v>
      </c>
      <c r="H977" s="417"/>
      <c r="I977" s="417"/>
      <c r="J977" s="417"/>
      <c r="K977" s="12">
        <v>16.420000000000002</v>
      </c>
    </row>
    <row r="978" spans="1:11" x14ac:dyDescent="0.3">
      <c r="A978" s="5"/>
      <c r="B978" s="5"/>
      <c r="C978" s="5"/>
      <c r="D978" s="5"/>
      <c r="E978" s="5"/>
      <c r="F978" s="5"/>
      <c r="G978" s="418" t="s">
        <v>68</v>
      </c>
      <c r="H978" s="418"/>
      <c r="I978" s="418"/>
      <c r="J978" s="418"/>
      <c r="K978" s="13">
        <v>16.420000000000002</v>
      </c>
    </row>
    <row r="979" spans="1:11" x14ac:dyDescent="0.3">
      <c r="A979" s="5"/>
      <c r="B979" s="5"/>
      <c r="C979" s="5"/>
      <c r="D979" s="5"/>
      <c r="E979" s="5"/>
      <c r="F979" s="5"/>
      <c r="G979" s="418" t="s">
        <v>61</v>
      </c>
      <c r="H979" s="418"/>
      <c r="I979" s="418"/>
      <c r="J979" s="418"/>
      <c r="K979" s="13">
        <v>16.420000000000002</v>
      </c>
    </row>
    <row r="980" spans="1:11" x14ac:dyDescent="0.3">
      <c r="A980" s="5"/>
      <c r="B980" s="5"/>
      <c r="C980" s="5"/>
      <c r="D980" s="5"/>
      <c r="E980" s="5"/>
      <c r="F980" s="5"/>
      <c r="G980" s="419"/>
      <c r="H980" s="419"/>
      <c r="I980" s="419"/>
      <c r="J980" s="419"/>
      <c r="K980" s="419"/>
    </row>
    <row r="981" spans="1:11" ht="33" customHeight="1" x14ac:dyDescent="0.3">
      <c r="A981" s="431" t="s">
        <v>661</v>
      </c>
      <c r="B981" s="431"/>
      <c r="C981" s="431"/>
      <c r="D981" s="431"/>
      <c r="E981" s="431"/>
      <c r="F981" s="431"/>
      <c r="G981" s="431"/>
      <c r="H981" s="431"/>
      <c r="I981" s="431"/>
      <c r="J981" s="431"/>
      <c r="K981" s="431"/>
    </row>
    <row r="982" spans="1:11" x14ac:dyDescent="0.3">
      <c r="A982" s="420" t="s">
        <v>132</v>
      </c>
      <c r="B982" s="420"/>
      <c r="C982" s="420"/>
      <c r="D982" s="421" t="s">
        <v>3</v>
      </c>
      <c r="E982" s="421"/>
      <c r="F982" s="6" t="s">
        <v>14</v>
      </c>
      <c r="G982" s="421" t="s">
        <v>63</v>
      </c>
      <c r="H982" s="421"/>
      <c r="I982" s="421" t="s">
        <v>64</v>
      </c>
      <c r="J982" s="421"/>
      <c r="K982" s="10" t="s">
        <v>65</v>
      </c>
    </row>
    <row r="983" spans="1:11" ht="45" customHeight="1" x14ac:dyDescent="0.3">
      <c r="A983" s="20" t="s">
        <v>659</v>
      </c>
      <c r="B983" s="422" t="s">
        <v>660</v>
      </c>
      <c r="C983" s="423"/>
      <c r="D983" s="424" t="s">
        <v>74</v>
      </c>
      <c r="E983" s="424"/>
      <c r="F983" s="20" t="s">
        <v>94</v>
      </c>
      <c r="G983" s="425">
        <v>1.4800000000000001E-5</v>
      </c>
      <c r="H983" s="425"/>
      <c r="I983" s="430">
        <v>293354.78999999998</v>
      </c>
      <c r="J983" s="430"/>
      <c r="K983" s="21">
        <v>4.34</v>
      </c>
    </row>
    <row r="984" spans="1:11" x14ac:dyDescent="0.3">
      <c r="A984" s="5"/>
      <c r="B984" s="5"/>
      <c r="C984" s="5"/>
      <c r="D984" s="5"/>
      <c r="E984" s="5"/>
      <c r="F984" s="5"/>
      <c r="G984" s="417" t="s">
        <v>136</v>
      </c>
      <c r="H984" s="417"/>
      <c r="I984" s="417"/>
      <c r="J984" s="417"/>
      <c r="K984" s="12">
        <v>4.34</v>
      </c>
    </row>
    <row r="985" spans="1:11" x14ac:dyDescent="0.3">
      <c r="A985" s="5"/>
      <c r="B985" s="5"/>
      <c r="C985" s="5"/>
      <c r="D985" s="5"/>
      <c r="E985" s="5"/>
      <c r="F985" s="5"/>
      <c r="G985" s="418" t="s">
        <v>68</v>
      </c>
      <c r="H985" s="418"/>
      <c r="I985" s="418"/>
      <c r="J985" s="418"/>
      <c r="K985" s="13">
        <v>4.34</v>
      </c>
    </row>
    <row r="986" spans="1:11" x14ac:dyDescent="0.3">
      <c r="A986" s="5"/>
      <c r="B986" s="5"/>
      <c r="C986" s="5"/>
      <c r="D986" s="5"/>
      <c r="E986" s="5"/>
      <c r="F986" s="5"/>
      <c r="G986" s="418" t="s">
        <v>61</v>
      </c>
      <c r="H986" s="418"/>
      <c r="I986" s="418"/>
      <c r="J986" s="418"/>
      <c r="K986" s="13">
        <v>4.34</v>
      </c>
    </row>
    <row r="987" spans="1:11" x14ac:dyDescent="0.3">
      <c r="A987" s="5"/>
      <c r="B987" s="5"/>
      <c r="C987" s="5"/>
      <c r="D987" s="5"/>
      <c r="E987" s="5"/>
      <c r="F987" s="5"/>
      <c r="G987" s="419"/>
      <c r="H987" s="419"/>
      <c r="I987" s="419"/>
      <c r="J987" s="419"/>
      <c r="K987" s="419"/>
    </row>
    <row r="988" spans="1:11" ht="30.75" customHeight="1" x14ac:dyDescent="0.3">
      <c r="A988" s="431" t="s">
        <v>662</v>
      </c>
      <c r="B988" s="431"/>
      <c r="C988" s="431"/>
      <c r="D988" s="431"/>
      <c r="E988" s="431"/>
      <c r="F988" s="431"/>
      <c r="G988" s="431"/>
      <c r="H988" s="431"/>
      <c r="I988" s="431"/>
      <c r="J988" s="431"/>
      <c r="K988" s="431"/>
    </row>
    <row r="989" spans="1:11" x14ac:dyDescent="0.3">
      <c r="A989" s="420" t="s">
        <v>132</v>
      </c>
      <c r="B989" s="420"/>
      <c r="C989" s="420"/>
      <c r="D989" s="421" t="s">
        <v>3</v>
      </c>
      <c r="E989" s="421"/>
      <c r="F989" s="6" t="s">
        <v>14</v>
      </c>
      <c r="G989" s="421" t="s">
        <v>63</v>
      </c>
      <c r="H989" s="421"/>
      <c r="I989" s="421" t="s">
        <v>64</v>
      </c>
      <c r="J989" s="421"/>
      <c r="K989" s="10" t="s">
        <v>65</v>
      </c>
    </row>
    <row r="990" spans="1:11" ht="45" customHeight="1" x14ac:dyDescent="0.3">
      <c r="A990" s="20" t="s">
        <v>659</v>
      </c>
      <c r="B990" s="422" t="s">
        <v>660</v>
      </c>
      <c r="C990" s="423"/>
      <c r="D990" s="424" t="s">
        <v>74</v>
      </c>
      <c r="E990" s="424"/>
      <c r="F990" s="20" t="s">
        <v>94</v>
      </c>
      <c r="G990" s="425">
        <v>6.9999999999999994E-5</v>
      </c>
      <c r="H990" s="425"/>
      <c r="I990" s="430">
        <v>293354.78999999998</v>
      </c>
      <c r="J990" s="430"/>
      <c r="K990" s="21">
        <v>20.53</v>
      </c>
    </row>
    <row r="991" spans="1:11" x14ac:dyDescent="0.3">
      <c r="A991" s="5"/>
      <c r="B991" s="5"/>
      <c r="C991" s="5"/>
      <c r="D991" s="5"/>
      <c r="E991" s="5"/>
      <c r="F991" s="5"/>
      <c r="G991" s="417" t="s">
        <v>136</v>
      </c>
      <c r="H991" s="417"/>
      <c r="I991" s="417"/>
      <c r="J991" s="417"/>
      <c r="K991" s="12">
        <v>20.53</v>
      </c>
    </row>
    <row r="992" spans="1:11" x14ac:dyDescent="0.3">
      <c r="A992" s="5"/>
      <c r="B992" s="5"/>
      <c r="C992" s="5"/>
      <c r="D992" s="5"/>
      <c r="E992" s="5"/>
      <c r="F992" s="5"/>
      <c r="G992" s="418" t="s">
        <v>68</v>
      </c>
      <c r="H992" s="418"/>
      <c r="I992" s="418"/>
      <c r="J992" s="418"/>
      <c r="K992" s="13">
        <v>20.53</v>
      </c>
    </row>
    <row r="993" spans="1:11" x14ac:dyDescent="0.3">
      <c r="A993" s="5"/>
      <c r="B993" s="5"/>
      <c r="C993" s="5"/>
      <c r="D993" s="5"/>
      <c r="E993" s="5"/>
      <c r="F993" s="5"/>
      <c r="G993" s="418" t="s">
        <v>61</v>
      </c>
      <c r="H993" s="418"/>
      <c r="I993" s="418"/>
      <c r="J993" s="418"/>
      <c r="K993" s="13">
        <v>20.53</v>
      </c>
    </row>
    <row r="994" spans="1:11" x14ac:dyDescent="0.3">
      <c r="A994" s="5"/>
      <c r="B994" s="5"/>
      <c r="C994" s="5"/>
      <c r="D994" s="5"/>
      <c r="E994" s="5"/>
      <c r="F994" s="5"/>
      <c r="G994" s="419"/>
      <c r="H994" s="419"/>
      <c r="I994" s="419"/>
      <c r="J994" s="419"/>
      <c r="K994" s="419"/>
    </row>
    <row r="995" spans="1:11" ht="33" customHeight="1" x14ac:dyDescent="0.3">
      <c r="A995" s="431" t="s">
        <v>663</v>
      </c>
      <c r="B995" s="431"/>
      <c r="C995" s="431"/>
      <c r="D995" s="431"/>
      <c r="E995" s="431"/>
      <c r="F995" s="431"/>
      <c r="G995" s="431"/>
      <c r="H995" s="431"/>
      <c r="I995" s="431"/>
      <c r="J995" s="431"/>
      <c r="K995" s="431"/>
    </row>
    <row r="996" spans="1:11" x14ac:dyDescent="0.3">
      <c r="A996" s="420" t="s">
        <v>71</v>
      </c>
      <c r="B996" s="420"/>
      <c r="C996" s="420"/>
      <c r="D996" s="421" t="s">
        <v>3</v>
      </c>
      <c r="E996" s="421"/>
      <c r="F996" s="6" t="s">
        <v>14</v>
      </c>
      <c r="G996" s="421" t="s">
        <v>63</v>
      </c>
      <c r="H996" s="421"/>
      <c r="I996" s="421" t="s">
        <v>64</v>
      </c>
      <c r="J996" s="421"/>
      <c r="K996" s="10" t="s">
        <v>65</v>
      </c>
    </row>
    <row r="997" spans="1:11" x14ac:dyDescent="0.3">
      <c r="A997" s="20" t="s">
        <v>424</v>
      </c>
      <c r="B997" s="422" t="s">
        <v>425</v>
      </c>
      <c r="C997" s="423"/>
      <c r="D997" s="424" t="s">
        <v>74</v>
      </c>
      <c r="E997" s="424"/>
      <c r="F997" s="20" t="s">
        <v>400</v>
      </c>
      <c r="G997" s="425">
        <v>8.5299999999999994</v>
      </c>
      <c r="H997" s="425"/>
      <c r="I997" s="430">
        <v>4.16</v>
      </c>
      <c r="J997" s="430"/>
      <c r="K997" s="21">
        <v>35.479999999999997</v>
      </c>
    </row>
    <row r="998" spans="1:11" x14ac:dyDescent="0.3">
      <c r="A998" s="5"/>
      <c r="B998" s="5"/>
      <c r="C998" s="5"/>
      <c r="D998" s="5"/>
      <c r="E998" s="5"/>
      <c r="F998" s="5"/>
      <c r="G998" s="417" t="s">
        <v>82</v>
      </c>
      <c r="H998" s="417"/>
      <c r="I998" s="417"/>
      <c r="J998" s="417"/>
      <c r="K998" s="12">
        <v>35.479999999999997</v>
      </c>
    </row>
    <row r="999" spans="1:11" x14ac:dyDescent="0.3">
      <c r="A999" s="5"/>
      <c r="B999" s="5"/>
      <c r="C999" s="5"/>
      <c r="D999" s="5"/>
      <c r="E999" s="5"/>
      <c r="F999" s="5"/>
      <c r="G999" s="418" t="s">
        <v>68</v>
      </c>
      <c r="H999" s="418"/>
      <c r="I999" s="418"/>
      <c r="J999" s="418"/>
      <c r="K999" s="13">
        <v>35.479999999999997</v>
      </c>
    </row>
    <row r="1000" spans="1:11" x14ac:dyDescent="0.3">
      <c r="A1000" s="5"/>
      <c r="B1000" s="5"/>
      <c r="C1000" s="5"/>
      <c r="D1000" s="5"/>
      <c r="E1000" s="5"/>
      <c r="F1000" s="5"/>
      <c r="G1000" s="418" t="s">
        <v>61</v>
      </c>
      <c r="H1000" s="418"/>
      <c r="I1000" s="418"/>
      <c r="J1000" s="418"/>
      <c r="K1000" s="13">
        <v>35.479999999999997</v>
      </c>
    </row>
    <row r="1001" spans="1:11" x14ac:dyDescent="0.3">
      <c r="A1001" s="5"/>
      <c r="B1001" s="5"/>
      <c r="C1001" s="5"/>
      <c r="D1001" s="5"/>
      <c r="E1001" s="5"/>
      <c r="F1001" s="5"/>
      <c r="G1001" s="419"/>
      <c r="H1001" s="419"/>
      <c r="I1001" s="419"/>
      <c r="J1001" s="419"/>
      <c r="K1001" s="419"/>
    </row>
    <row r="1002" spans="1:11" x14ac:dyDescent="0.3">
      <c r="A1002" s="431" t="s">
        <v>664</v>
      </c>
      <c r="B1002" s="431"/>
      <c r="C1002" s="431"/>
      <c r="D1002" s="431"/>
      <c r="E1002" s="431"/>
      <c r="F1002" s="431"/>
      <c r="G1002" s="431"/>
      <c r="H1002" s="431"/>
      <c r="I1002" s="431"/>
      <c r="J1002" s="431"/>
      <c r="K1002" s="431"/>
    </row>
    <row r="1003" spans="1:11" x14ac:dyDescent="0.3">
      <c r="A1003" s="420" t="s">
        <v>308</v>
      </c>
      <c r="B1003" s="420"/>
      <c r="C1003" s="420"/>
      <c r="D1003" s="421" t="s">
        <v>3</v>
      </c>
      <c r="E1003" s="421"/>
      <c r="F1003" s="6" t="s">
        <v>14</v>
      </c>
      <c r="G1003" s="421" t="s">
        <v>63</v>
      </c>
      <c r="H1003" s="421"/>
      <c r="I1003" s="421" t="s">
        <v>64</v>
      </c>
      <c r="J1003" s="421"/>
      <c r="K1003" s="10" t="s">
        <v>65</v>
      </c>
    </row>
    <row r="1004" spans="1:11" x14ac:dyDescent="0.3">
      <c r="A1004" s="20" t="s">
        <v>427</v>
      </c>
      <c r="B1004" s="422" t="s">
        <v>428</v>
      </c>
      <c r="C1004" s="423"/>
      <c r="D1004" s="424" t="s">
        <v>74</v>
      </c>
      <c r="E1004" s="424"/>
      <c r="F1004" s="20" t="s">
        <v>85</v>
      </c>
      <c r="G1004" s="425">
        <v>1</v>
      </c>
      <c r="H1004" s="425"/>
      <c r="I1004" s="397">
        <v>3.39</v>
      </c>
      <c r="J1004" s="397"/>
      <c r="K1004" s="21">
        <v>3.39</v>
      </c>
    </row>
    <row r="1005" spans="1:11" x14ac:dyDescent="0.3">
      <c r="A1005" s="20" t="s">
        <v>665</v>
      </c>
      <c r="B1005" s="422" t="s">
        <v>666</v>
      </c>
      <c r="C1005" s="423"/>
      <c r="D1005" s="424" t="s">
        <v>74</v>
      </c>
      <c r="E1005" s="424"/>
      <c r="F1005" s="20" t="s">
        <v>85</v>
      </c>
      <c r="G1005" s="425">
        <v>1</v>
      </c>
      <c r="H1005" s="425"/>
      <c r="I1005" s="397">
        <v>1.33</v>
      </c>
      <c r="J1005" s="397"/>
      <c r="K1005" s="21">
        <v>1.33</v>
      </c>
    </row>
    <row r="1006" spans="1:11" x14ac:dyDescent="0.3">
      <c r="A1006" s="20" t="s">
        <v>325</v>
      </c>
      <c r="B1006" s="422" t="s">
        <v>326</v>
      </c>
      <c r="C1006" s="423"/>
      <c r="D1006" s="424" t="s">
        <v>74</v>
      </c>
      <c r="E1006" s="424"/>
      <c r="F1006" s="20" t="s">
        <v>85</v>
      </c>
      <c r="G1006" s="425">
        <v>1</v>
      </c>
      <c r="H1006" s="425"/>
      <c r="I1006" s="397">
        <v>1.34</v>
      </c>
      <c r="J1006" s="397"/>
      <c r="K1006" s="21">
        <v>1.34</v>
      </c>
    </row>
    <row r="1007" spans="1:11" ht="31.5" customHeight="1" x14ac:dyDescent="0.3">
      <c r="A1007" s="20" t="s">
        <v>667</v>
      </c>
      <c r="B1007" s="422" t="s">
        <v>668</v>
      </c>
      <c r="C1007" s="423"/>
      <c r="D1007" s="424" t="s">
        <v>74</v>
      </c>
      <c r="E1007" s="424"/>
      <c r="F1007" s="20" t="s">
        <v>85</v>
      </c>
      <c r="G1007" s="425">
        <v>1</v>
      </c>
      <c r="H1007" s="425"/>
      <c r="I1007" s="397">
        <v>0.61</v>
      </c>
      <c r="J1007" s="397"/>
      <c r="K1007" s="21">
        <v>0.61</v>
      </c>
    </row>
    <row r="1008" spans="1:11" x14ac:dyDescent="0.3">
      <c r="A1008" s="20" t="s">
        <v>329</v>
      </c>
      <c r="B1008" s="422" t="s">
        <v>330</v>
      </c>
      <c r="C1008" s="423"/>
      <c r="D1008" s="424" t="s">
        <v>74</v>
      </c>
      <c r="E1008" s="424"/>
      <c r="F1008" s="20" t="s">
        <v>85</v>
      </c>
      <c r="G1008" s="425">
        <v>1</v>
      </c>
      <c r="H1008" s="425"/>
      <c r="I1008" s="397">
        <v>0.04</v>
      </c>
      <c r="J1008" s="397"/>
      <c r="K1008" s="21">
        <v>0.04</v>
      </c>
    </row>
    <row r="1009" spans="1:15" x14ac:dyDescent="0.3">
      <c r="A1009" s="20" t="s">
        <v>433</v>
      </c>
      <c r="B1009" s="422" t="s">
        <v>434</v>
      </c>
      <c r="C1009" s="423"/>
      <c r="D1009" s="424" t="s">
        <v>74</v>
      </c>
      <c r="E1009" s="424"/>
      <c r="F1009" s="20" t="s">
        <v>85</v>
      </c>
      <c r="G1009" s="425">
        <v>1</v>
      </c>
      <c r="H1009" s="425"/>
      <c r="I1009" s="397">
        <v>1.1000000000000001</v>
      </c>
      <c r="J1009" s="397"/>
      <c r="K1009" s="21">
        <v>1.1000000000000001</v>
      </c>
    </row>
    <row r="1010" spans="1:15" x14ac:dyDescent="0.3">
      <c r="A1010" s="5"/>
      <c r="B1010" s="5"/>
      <c r="C1010" s="5"/>
      <c r="D1010" s="5"/>
      <c r="E1010" s="5"/>
      <c r="F1010" s="5"/>
      <c r="G1010" s="417" t="s">
        <v>317</v>
      </c>
      <c r="H1010" s="417"/>
      <c r="I1010" s="417"/>
      <c r="J1010" s="417"/>
      <c r="K1010" s="12">
        <v>7.8100000000000005</v>
      </c>
    </row>
    <row r="1011" spans="1:15" x14ac:dyDescent="0.3">
      <c r="A1011" s="420" t="s">
        <v>104</v>
      </c>
      <c r="B1011" s="420"/>
      <c r="C1011" s="420"/>
      <c r="D1011" s="421" t="s">
        <v>3</v>
      </c>
      <c r="E1011" s="421"/>
      <c r="F1011" s="6" t="s">
        <v>14</v>
      </c>
      <c r="G1011" s="421" t="s">
        <v>63</v>
      </c>
      <c r="H1011" s="421"/>
      <c r="I1011" s="421" t="s">
        <v>64</v>
      </c>
      <c r="J1011" s="421"/>
      <c r="K1011" s="10" t="s">
        <v>65</v>
      </c>
    </row>
    <row r="1012" spans="1:15" x14ac:dyDescent="0.3">
      <c r="A1012" s="20" t="s">
        <v>482</v>
      </c>
      <c r="B1012" s="422" t="s">
        <v>483</v>
      </c>
      <c r="C1012" s="423"/>
      <c r="D1012" s="424" t="s">
        <v>74</v>
      </c>
      <c r="E1012" s="424"/>
      <c r="F1012" s="20" t="s">
        <v>85</v>
      </c>
      <c r="G1012" s="425">
        <v>1</v>
      </c>
      <c r="H1012" s="425"/>
      <c r="I1012" s="397">
        <v>13.8</v>
      </c>
      <c r="J1012" s="397"/>
      <c r="K1012" s="21">
        <v>13.8</v>
      </c>
    </row>
    <row r="1013" spans="1:15" x14ac:dyDescent="0.3">
      <c r="A1013" s="5"/>
      <c r="B1013" s="5"/>
      <c r="C1013" s="5"/>
      <c r="D1013" s="5"/>
      <c r="E1013" s="5"/>
      <c r="F1013" s="5"/>
      <c r="G1013" s="417" t="s">
        <v>109</v>
      </c>
      <c r="H1013" s="417"/>
      <c r="I1013" s="417"/>
      <c r="J1013" s="417"/>
      <c r="K1013" s="12">
        <v>13.8</v>
      </c>
    </row>
    <row r="1014" spans="1:15" x14ac:dyDescent="0.3">
      <c r="A1014" s="420" t="s">
        <v>89</v>
      </c>
      <c r="B1014" s="420"/>
      <c r="C1014" s="420"/>
      <c r="D1014" s="421" t="s">
        <v>3</v>
      </c>
      <c r="E1014" s="421"/>
      <c r="F1014" s="6" t="s">
        <v>14</v>
      </c>
      <c r="G1014" s="421" t="s">
        <v>63</v>
      </c>
      <c r="H1014" s="421"/>
      <c r="I1014" s="421" t="s">
        <v>64</v>
      </c>
      <c r="J1014" s="421"/>
      <c r="K1014" s="10" t="s">
        <v>65</v>
      </c>
    </row>
    <row r="1015" spans="1:15" s="26" customFormat="1" ht="17.25" customHeight="1" x14ac:dyDescent="0.3">
      <c r="A1015" s="20" t="s">
        <v>669</v>
      </c>
      <c r="B1015" s="422" t="s">
        <v>670</v>
      </c>
      <c r="C1015" s="423"/>
      <c r="D1015" s="424" t="s">
        <v>74</v>
      </c>
      <c r="E1015" s="424"/>
      <c r="F1015" s="20" t="s">
        <v>85</v>
      </c>
      <c r="G1015" s="425">
        <v>1</v>
      </c>
      <c r="H1015" s="425"/>
      <c r="I1015" s="397">
        <v>0.33</v>
      </c>
      <c r="J1015" s="397"/>
      <c r="K1015" s="21">
        <v>0.33</v>
      </c>
      <c r="L1015" s="24"/>
      <c r="M1015" s="25"/>
      <c r="N1015" s="25"/>
      <c r="O1015" s="25"/>
    </row>
    <row r="1016" spans="1:15" x14ac:dyDescent="0.3">
      <c r="A1016" s="5"/>
      <c r="B1016" s="5"/>
      <c r="C1016" s="5"/>
      <c r="D1016" s="5"/>
      <c r="E1016" s="5"/>
      <c r="F1016" s="5"/>
      <c r="G1016" s="417" t="s">
        <v>91</v>
      </c>
      <c r="H1016" s="417"/>
      <c r="I1016" s="417"/>
      <c r="J1016" s="417"/>
      <c r="K1016" s="12">
        <v>0.33</v>
      </c>
    </row>
    <row r="1017" spans="1:15" x14ac:dyDescent="0.3">
      <c r="A1017" s="5"/>
      <c r="B1017" s="5"/>
      <c r="C1017" s="5"/>
      <c r="D1017" s="5"/>
      <c r="E1017" s="5"/>
      <c r="F1017" s="5"/>
      <c r="G1017" s="418" t="s">
        <v>68</v>
      </c>
      <c r="H1017" s="418"/>
      <c r="I1017" s="418"/>
      <c r="J1017" s="418"/>
      <c r="K1017" s="13">
        <v>21.94</v>
      </c>
    </row>
    <row r="1018" spans="1:15" x14ac:dyDescent="0.3">
      <c r="A1018" s="5"/>
      <c r="B1018" s="5"/>
      <c r="C1018" s="5"/>
      <c r="D1018" s="5"/>
      <c r="E1018" s="5"/>
      <c r="F1018" s="5"/>
      <c r="G1018" s="418" t="s">
        <v>61</v>
      </c>
      <c r="H1018" s="418"/>
      <c r="I1018" s="418"/>
      <c r="J1018" s="418"/>
      <c r="K1018" s="13">
        <v>21.94</v>
      </c>
    </row>
    <row r="1019" spans="1:15" x14ac:dyDescent="0.3">
      <c r="A1019" s="5"/>
      <c r="B1019" s="5"/>
      <c r="C1019" s="5"/>
      <c r="D1019" s="5"/>
      <c r="E1019" s="5"/>
      <c r="F1019" s="5"/>
      <c r="G1019" s="419"/>
      <c r="H1019" s="419"/>
      <c r="I1019" s="419"/>
      <c r="J1019" s="419"/>
      <c r="K1019" s="419"/>
    </row>
    <row r="1020" spans="1:15" x14ac:dyDescent="0.3">
      <c r="A1020" s="431" t="s">
        <v>671</v>
      </c>
      <c r="B1020" s="431"/>
      <c r="C1020" s="431"/>
      <c r="D1020" s="431"/>
      <c r="E1020" s="431"/>
      <c r="F1020" s="431"/>
      <c r="G1020" s="431"/>
      <c r="H1020" s="431"/>
      <c r="I1020" s="431"/>
      <c r="J1020" s="431"/>
      <c r="K1020" s="431"/>
    </row>
    <row r="1021" spans="1:15" x14ac:dyDescent="0.3">
      <c r="A1021" s="420" t="s">
        <v>308</v>
      </c>
      <c r="B1021" s="420"/>
      <c r="C1021" s="420"/>
      <c r="D1021" s="421" t="s">
        <v>3</v>
      </c>
      <c r="E1021" s="421"/>
      <c r="F1021" s="6" t="s">
        <v>14</v>
      </c>
      <c r="G1021" s="421" t="s">
        <v>63</v>
      </c>
      <c r="H1021" s="421"/>
      <c r="I1021" s="421" t="s">
        <v>64</v>
      </c>
      <c r="J1021" s="421"/>
      <c r="K1021" s="10" t="s">
        <v>65</v>
      </c>
    </row>
    <row r="1022" spans="1:15" x14ac:dyDescent="0.3">
      <c r="A1022" s="20" t="s">
        <v>323</v>
      </c>
      <c r="B1022" s="422" t="s">
        <v>324</v>
      </c>
      <c r="C1022" s="423"/>
      <c r="D1022" s="424" t="s">
        <v>74</v>
      </c>
      <c r="E1022" s="424"/>
      <c r="F1022" s="20" t="s">
        <v>85</v>
      </c>
      <c r="G1022" s="425">
        <v>1</v>
      </c>
      <c r="H1022" s="425"/>
      <c r="I1022" s="397">
        <v>0.71</v>
      </c>
      <c r="J1022" s="397"/>
      <c r="K1022" s="21">
        <v>0.71</v>
      </c>
    </row>
    <row r="1023" spans="1:15" x14ac:dyDescent="0.3">
      <c r="A1023" s="20" t="s">
        <v>325</v>
      </c>
      <c r="B1023" s="422" t="s">
        <v>326</v>
      </c>
      <c r="C1023" s="423"/>
      <c r="D1023" s="424" t="s">
        <v>74</v>
      </c>
      <c r="E1023" s="424"/>
      <c r="F1023" s="20" t="s">
        <v>85</v>
      </c>
      <c r="G1023" s="425">
        <v>1</v>
      </c>
      <c r="H1023" s="425"/>
      <c r="I1023" s="397">
        <v>1.34</v>
      </c>
      <c r="J1023" s="397"/>
      <c r="K1023" s="21">
        <v>1.34</v>
      </c>
    </row>
    <row r="1024" spans="1:15" ht="30" customHeight="1" x14ac:dyDescent="0.3">
      <c r="A1024" s="20" t="s">
        <v>327</v>
      </c>
      <c r="B1024" s="422" t="s">
        <v>328</v>
      </c>
      <c r="C1024" s="423"/>
      <c r="D1024" s="424" t="s">
        <v>74</v>
      </c>
      <c r="E1024" s="424"/>
      <c r="F1024" s="20" t="s">
        <v>85</v>
      </c>
      <c r="G1024" s="425">
        <v>1</v>
      </c>
      <c r="H1024" s="425"/>
      <c r="I1024" s="397">
        <v>7.0000000000000007E-2</v>
      </c>
      <c r="J1024" s="397"/>
      <c r="K1024" s="21">
        <v>7.0000000000000007E-2</v>
      </c>
    </row>
    <row r="1025" spans="1:15" x14ac:dyDescent="0.3">
      <c r="A1025" s="20" t="s">
        <v>329</v>
      </c>
      <c r="B1025" s="422" t="s">
        <v>330</v>
      </c>
      <c r="C1025" s="423"/>
      <c r="D1025" s="424" t="s">
        <v>74</v>
      </c>
      <c r="E1025" s="424"/>
      <c r="F1025" s="20" t="s">
        <v>85</v>
      </c>
      <c r="G1025" s="425">
        <v>1</v>
      </c>
      <c r="H1025" s="425"/>
      <c r="I1025" s="397">
        <v>0.04</v>
      </c>
      <c r="J1025" s="397"/>
      <c r="K1025" s="21">
        <v>0.04</v>
      </c>
    </row>
    <row r="1026" spans="1:15" x14ac:dyDescent="0.3">
      <c r="A1026" s="5"/>
      <c r="B1026" s="5"/>
      <c r="C1026" s="5"/>
      <c r="D1026" s="5"/>
      <c r="E1026" s="5"/>
      <c r="F1026" s="5"/>
      <c r="G1026" s="417" t="s">
        <v>317</v>
      </c>
      <c r="H1026" s="417"/>
      <c r="I1026" s="417"/>
      <c r="J1026" s="417"/>
      <c r="K1026" s="12">
        <v>2.1599999999999997</v>
      </c>
    </row>
    <row r="1027" spans="1:15" x14ac:dyDescent="0.3">
      <c r="A1027" s="420" t="s">
        <v>104</v>
      </c>
      <c r="B1027" s="420"/>
      <c r="C1027" s="420"/>
      <c r="D1027" s="421" t="s">
        <v>3</v>
      </c>
      <c r="E1027" s="421"/>
      <c r="F1027" s="6" t="s">
        <v>14</v>
      </c>
      <c r="G1027" s="421" t="s">
        <v>63</v>
      </c>
      <c r="H1027" s="421"/>
      <c r="I1027" s="421" t="s">
        <v>64</v>
      </c>
      <c r="J1027" s="421"/>
      <c r="K1027" s="10" t="s">
        <v>65</v>
      </c>
    </row>
    <row r="1028" spans="1:15" x14ac:dyDescent="0.3">
      <c r="A1028" s="20" t="s">
        <v>488</v>
      </c>
      <c r="B1028" s="422" t="s">
        <v>489</v>
      </c>
      <c r="C1028" s="423"/>
      <c r="D1028" s="424" t="s">
        <v>74</v>
      </c>
      <c r="E1028" s="424"/>
      <c r="F1028" s="20" t="s">
        <v>85</v>
      </c>
      <c r="G1028" s="425">
        <v>1</v>
      </c>
      <c r="H1028" s="425"/>
      <c r="I1028" s="397">
        <v>37</v>
      </c>
      <c r="J1028" s="397"/>
      <c r="K1028" s="21">
        <v>37</v>
      </c>
    </row>
    <row r="1029" spans="1:15" x14ac:dyDescent="0.3">
      <c r="A1029" s="5"/>
      <c r="B1029" s="5"/>
      <c r="C1029" s="5"/>
      <c r="D1029" s="5"/>
      <c r="E1029" s="5"/>
      <c r="F1029" s="5"/>
      <c r="G1029" s="417" t="s">
        <v>109</v>
      </c>
      <c r="H1029" s="417"/>
      <c r="I1029" s="417"/>
      <c r="J1029" s="417"/>
      <c r="K1029" s="12">
        <v>37</v>
      </c>
    </row>
    <row r="1030" spans="1:15" x14ac:dyDescent="0.3">
      <c r="A1030" s="420" t="s">
        <v>89</v>
      </c>
      <c r="B1030" s="420"/>
      <c r="C1030" s="420"/>
      <c r="D1030" s="421" t="s">
        <v>3</v>
      </c>
      <c r="E1030" s="421"/>
      <c r="F1030" s="6" t="s">
        <v>14</v>
      </c>
      <c r="G1030" s="421" t="s">
        <v>63</v>
      </c>
      <c r="H1030" s="421"/>
      <c r="I1030" s="421" t="s">
        <v>64</v>
      </c>
      <c r="J1030" s="421"/>
      <c r="K1030" s="10" t="s">
        <v>65</v>
      </c>
    </row>
    <row r="1031" spans="1:15" s="26" customFormat="1" x14ac:dyDescent="0.3">
      <c r="A1031" s="20" t="s">
        <v>672</v>
      </c>
      <c r="B1031" s="422" t="s">
        <v>673</v>
      </c>
      <c r="C1031" s="423"/>
      <c r="D1031" s="424" t="s">
        <v>74</v>
      </c>
      <c r="E1031" s="424"/>
      <c r="F1031" s="20" t="s">
        <v>85</v>
      </c>
      <c r="G1031" s="425">
        <v>1</v>
      </c>
      <c r="H1031" s="425"/>
      <c r="I1031" s="397">
        <v>0.35</v>
      </c>
      <c r="J1031" s="397"/>
      <c r="K1031" s="21">
        <v>0.35</v>
      </c>
      <c r="L1031" s="24"/>
      <c r="M1031" s="25"/>
      <c r="N1031" s="25"/>
      <c r="O1031" s="25"/>
    </row>
    <row r="1032" spans="1:15" x14ac:dyDescent="0.3">
      <c r="A1032" s="5"/>
      <c r="B1032" s="5"/>
      <c r="C1032" s="5"/>
      <c r="D1032" s="5"/>
      <c r="E1032" s="5"/>
      <c r="F1032" s="5"/>
      <c r="G1032" s="417" t="s">
        <v>91</v>
      </c>
      <c r="H1032" s="417"/>
      <c r="I1032" s="417"/>
      <c r="J1032" s="417"/>
      <c r="K1032" s="12">
        <v>0.35</v>
      </c>
    </row>
    <row r="1033" spans="1:15" x14ac:dyDescent="0.3">
      <c r="A1033" s="5"/>
      <c r="B1033" s="5"/>
      <c r="C1033" s="5"/>
      <c r="D1033" s="5"/>
      <c r="E1033" s="5"/>
      <c r="F1033" s="5"/>
      <c r="G1033" s="418" t="s">
        <v>68</v>
      </c>
      <c r="H1033" s="418"/>
      <c r="I1033" s="418"/>
      <c r="J1033" s="418"/>
      <c r="K1033" s="13">
        <v>39.51</v>
      </c>
    </row>
    <row r="1034" spans="1:15" x14ac:dyDescent="0.3">
      <c r="A1034" s="5"/>
      <c r="B1034" s="5"/>
      <c r="C1034" s="5"/>
      <c r="D1034" s="5"/>
      <c r="E1034" s="5"/>
      <c r="F1034" s="5"/>
      <c r="G1034" s="418" t="s">
        <v>61</v>
      </c>
      <c r="H1034" s="418"/>
      <c r="I1034" s="418"/>
      <c r="J1034" s="418"/>
      <c r="K1034" s="13">
        <v>39.51</v>
      </c>
    </row>
    <row r="1035" spans="1:15" x14ac:dyDescent="0.3">
      <c r="A1035" s="5"/>
      <c r="B1035" s="5"/>
      <c r="C1035" s="5"/>
      <c r="D1035" s="5"/>
      <c r="E1035" s="5"/>
      <c r="F1035" s="5"/>
      <c r="G1035" s="419"/>
      <c r="H1035" s="419"/>
      <c r="I1035" s="419"/>
      <c r="J1035" s="419"/>
      <c r="K1035" s="419"/>
    </row>
    <row r="1036" spans="1:15" x14ac:dyDescent="0.3">
      <c r="A1036" s="431" t="s">
        <v>674</v>
      </c>
      <c r="B1036" s="431"/>
      <c r="C1036" s="431"/>
      <c r="D1036" s="431"/>
      <c r="E1036" s="431"/>
      <c r="F1036" s="431"/>
      <c r="G1036" s="431"/>
      <c r="H1036" s="431"/>
      <c r="I1036" s="431"/>
      <c r="J1036" s="431"/>
      <c r="K1036" s="431"/>
    </row>
    <row r="1037" spans="1:15" x14ac:dyDescent="0.3">
      <c r="A1037" s="434" t="s">
        <v>151</v>
      </c>
      <c r="B1037" s="434"/>
      <c r="C1037" s="434"/>
      <c r="D1037" s="435" t="s">
        <v>152</v>
      </c>
      <c r="E1037" s="436" t="s">
        <v>153</v>
      </c>
      <c r="F1037" s="436"/>
      <c r="G1037" s="436" t="s">
        <v>154</v>
      </c>
      <c r="H1037" s="436"/>
      <c r="I1037" s="436"/>
      <c r="J1037" s="436"/>
      <c r="K1037" s="437" t="s">
        <v>155</v>
      </c>
    </row>
    <row r="1038" spans="1:15" x14ac:dyDescent="0.3">
      <c r="A1038" s="434"/>
      <c r="B1038" s="434"/>
      <c r="C1038" s="434"/>
      <c r="D1038" s="435"/>
      <c r="E1038" s="6" t="s">
        <v>156</v>
      </c>
      <c r="F1038" s="6" t="s">
        <v>157</v>
      </c>
      <c r="G1038" s="421" t="s">
        <v>156</v>
      </c>
      <c r="H1038" s="421"/>
      <c r="I1038" s="421" t="s">
        <v>157</v>
      </c>
      <c r="J1038" s="421"/>
      <c r="K1038" s="437"/>
    </row>
    <row r="1039" spans="1:15" x14ac:dyDescent="0.3">
      <c r="A1039" s="20" t="s">
        <v>675</v>
      </c>
      <c r="B1039" s="422" t="s">
        <v>676</v>
      </c>
      <c r="C1039" s="422"/>
      <c r="D1039" s="22">
        <v>1</v>
      </c>
      <c r="E1039" s="23">
        <v>1</v>
      </c>
      <c r="F1039" s="23">
        <v>0</v>
      </c>
      <c r="G1039" s="394">
        <v>284.339</v>
      </c>
      <c r="H1039" s="394"/>
      <c r="I1039" s="394">
        <v>90.905000000000001</v>
      </c>
      <c r="J1039" s="394"/>
      <c r="K1039" s="293">
        <v>284.339</v>
      </c>
    </row>
    <row r="1040" spans="1:15" x14ac:dyDescent="0.3">
      <c r="A1040" s="4"/>
      <c r="B1040" s="4"/>
      <c r="C1040" s="4"/>
      <c r="D1040" s="4"/>
      <c r="E1040" s="4"/>
      <c r="F1040" s="4"/>
      <c r="G1040" s="438" t="s">
        <v>170</v>
      </c>
      <c r="H1040" s="438"/>
      <c r="I1040" s="438"/>
      <c r="J1040" s="438"/>
      <c r="K1040" s="16">
        <v>284.339</v>
      </c>
    </row>
    <row r="1041" spans="1:11" x14ac:dyDescent="0.3">
      <c r="A1041" s="5"/>
      <c r="B1041" s="5"/>
      <c r="C1041" s="5"/>
      <c r="D1041" s="5"/>
      <c r="E1041" s="5"/>
      <c r="F1041" s="5"/>
      <c r="G1041" s="418" t="s">
        <v>178</v>
      </c>
      <c r="H1041" s="418"/>
      <c r="I1041" s="418"/>
      <c r="J1041" s="418"/>
      <c r="K1041" s="15">
        <v>284.339</v>
      </c>
    </row>
    <row r="1042" spans="1:11" x14ac:dyDescent="0.3">
      <c r="A1042" s="5"/>
      <c r="B1042" s="5"/>
      <c r="C1042" s="5"/>
      <c r="D1042" s="5"/>
      <c r="E1042" s="5"/>
      <c r="F1042" s="5"/>
      <c r="G1042" s="418" t="s">
        <v>179</v>
      </c>
      <c r="H1042" s="418"/>
      <c r="I1042" s="418"/>
      <c r="J1042" s="418"/>
      <c r="K1042" s="18">
        <v>609.78</v>
      </c>
    </row>
    <row r="1043" spans="1:11" x14ac:dyDescent="0.3">
      <c r="A1043" s="5"/>
      <c r="B1043" s="5"/>
      <c r="C1043" s="5"/>
      <c r="D1043" s="5"/>
      <c r="E1043" s="5"/>
      <c r="F1043" s="5"/>
      <c r="G1043" s="418" t="s">
        <v>180</v>
      </c>
      <c r="H1043" s="418"/>
      <c r="I1043" s="418"/>
      <c r="J1043" s="418"/>
      <c r="K1043" s="15">
        <v>0.47</v>
      </c>
    </row>
    <row r="1044" spans="1:11" x14ac:dyDescent="0.3">
      <c r="A1044" s="5"/>
      <c r="B1044" s="5"/>
      <c r="C1044" s="5"/>
      <c r="D1044" s="5"/>
      <c r="E1044" s="5"/>
      <c r="F1044" s="5"/>
      <c r="G1044" s="418" t="s">
        <v>181</v>
      </c>
      <c r="H1044" s="418"/>
      <c r="I1044" s="418"/>
      <c r="J1044" s="418"/>
      <c r="K1044" s="15">
        <v>0.01</v>
      </c>
    </row>
    <row r="1045" spans="1:11" x14ac:dyDescent="0.3">
      <c r="A1045" s="5"/>
      <c r="B1045" s="5"/>
      <c r="C1045" s="5"/>
      <c r="D1045" s="5"/>
      <c r="E1045" s="5"/>
      <c r="F1045" s="5"/>
      <c r="G1045" s="418" t="s">
        <v>182</v>
      </c>
      <c r="H1045" s="418"/>
      <c r="I1045" s="418"/>
      <c r="J1045" s="418"/>
      <c r="K1045" s="15">
        <v>0.48</v>
      </c>
    </row>
    <row r="1046" spans="1:11" x14ac:dyDescent="0.3">
      <c r="A1046" s="5"/>
      <c r="B1046" s="5"/>
      <c r="C1046" s="5"/>
      <c r="D1046" s="5"/>
      <c r="E1046" s="5"/>
      <c r="F1046" s="5"/>
      <c r="G1046" s="418" t="s">
        <v>68</v>
      </c>
      <c r="H1046" s="418"/>
      <c r="I1046" s="418"/>
      <c r="J1046" s="418"/>
      <c r="K1046" s="13">
        <v>0.48</v>
      </c>
    </row>
    <row r="1047" spans="1:11" x14ac:dyDescent="0.3">
      <c r="A1047" s="5"/>
      <c r="B1047" s="5"/>
      <c r="C1047" s="5"/>
      <c r="D1047" s="5"/>
      <c r="E1047" s="5"/>
      <c r="F1047" s="5"/>
      <c r="G1047" s="418" t="s">
        <v>61</v>
      </c>
      <c r="H1047" s="418"/>
      <c r="I1047" s="418"/>
      <c r="J1047" s="418"/>
      <c r="K1047" s="13">
        <v>0.48</v>
      </c>
    </row>
    <row r="1048" spans="1:11" x14ac:dyDescent="0.3">
      <c r="A1048" s="5"/>
      <c r="B1048" s="5"/>
      <c r="C1048" s="5"/>
      <c r="D1048" s="5"/>
      <c r="E1048" s="5"/>
      <c r="F1048" s="5"/>
      <c r="G1048" s="419"/>
      <c r="H1048" s="419"/>
      <c r="I1048" s="419"/>
      <c r="J1048" s="419"/>
      <c r="K1048" s="419"/>
    </row>
    <row r="1049" spans="1:11" x14ac:dyDescent="0.3">
      <c r="A1049" s="431" t="s">
        <v>677</v>
      </c>
      <c r="B1049" s="431"/>
      <c r="C1049" s="431"/>
      <c r="D1049" s="431"/>
      <c r="E1049" s="431"/>
      <c r="F1049" s="431"/>
      <c r="G1049" s="431"/>
      <c r="H1049" s="431"/>
      <c r="I1049" s="431"/>
      <c r="J1049" s="431"/>
      <c r="K1049" s="431"/>
    </row>
    <row r="1050" spans="1:11" x14ac:dyDescent="0.3">
      <c r="A1050" s="434" t="s">
        <v>151</v>
      </c>
      <c r="B1050" s="434"/>
      <c r="C1050" s="434"/>
      <c r="D1050" s="435" t="s">
        <v>152</v>
      </c>
      <c r="E1050" s="436" t="s">
        <v>153</v>
      </c>
      <c r="F1050" s="436"/>
      <c r="G1050" s="436" t="s">
        <v>154</v>
      </c>
      <c r="H1050" s="436"/>
      <c r="I1050" s="436"/>
      <c r="J1050" s="436"/>
      <c r="K1050" s="437" t="s">
        <v>155</v>
      </c>
    </row>
    <row r="1051" spans="1:11" x14ac:dyDescent="0.3">
      <c r="A1051" s="434"/>
      <c r="B1051" s="434"/>
      <c r="C1051" s="434"/>
      <c r="D1051" s="435"/>
      <c r="E1051" s="6" t="s">
        <v>156</v>
      </c>
      <c r="F1051" s="6" t="s">
        <v>157</v>
      </c>
      <c r="G1051" s="421" t="s">
        <v>156</v>
      </c>
      <c r="H1051" s="421"/>
      <c r="I1051" s="421" t="s">
        <v>157</v>
      </c>
      <c r="J1051" s="421"/>
      <c r="K1051" s="437"/>
    </row>
    <row r="1052" spans="1:11" x14ac:dyDescent="0.3">
      <c r="A1052" s="20" t="s">
        <v>675</v>
      </c>
      <c r="B1052" s="422" t="s">
        <v>676</v>
      </c>
      <c r="C1052" s="422"/>
      <c r="D1052" s="22">
        <v>1</v>
      </c>
      <c r="E1052" s="23">
        <v>1</v>
      </c>
      <c r="F1052" s="23">
        <v>0</v>
      </c>
      <c r="G1052" s="394">
        <v>284.339</v>
      </c>
      <c r="H1052" s="394"/>
      <c r="I1052" s="394">
        <v>90.905000000000001</v>
      </c>
      <c r="J1052" s="394"/>
      <c r="K1052" s="293">
        <v>284.339</v>
      </c>
    </row>
    <row r="1053" spans="1:11" x14ac:dyDescent="0.3">
      <c r="A1053" s="4"/>
      <c r="B1053" s="4"/>
      <c r="C1053" s="4"/>
      <c r="D1053" s="4"/>
      <c r="E1053" s="4"/>
      <c r="F1053" s="4"/>
      <c r="G1053" s="438" t="s">
        <v>170</v>
      </c>
      <c r="H1053" s="438"/>
      <c r="I1053" s="438"/>
      <c r="J1053" s="438"/>
      <c r="K1053" s="16">
        <v>284.339</v>
      </c>
    </row>
    <row r="1054" spans="1:11" x14ac:dyDescent="0.3">
      <c r="A1054" s="5"/>
      <c r="B1054" s="5"/>
      <c r="C1054" s="5"/>
      <c r="D1054" s="5"/>
      <c r="E1054" s="5"/>
      <c r="F1054" s="5"/>
      <c r="G1054" s="418" t="s">
        <v>178</v>
      </c>
      <c r="H1054" s="418"/>
      <c r="I1054" s="418"/>
      <c r="J1054" s="418"/>
      <c r="K1054" s="15">
        <v>284.339</v>
      </c>
    </row>
    <row r="1055" spans="1:11" x14ac:dyDescent="0.3">
      <c r="A1055" s="5"/>
      <c r="B1055" s="5"/>
      <c r="C1055" s="5"/>
      <c r="D1055" s="5"/>
      <c r="E1055" s="5"/>
      <c r="F1055" s="5"/>
      <c r="G1055" s="418" t="s">
        <v>179</v>
      </c>
      <c r="H1055" s="418"/>
      <c r="I1055" s="418"/>
      <c r="J1055" s="418"/>
      <c r="K1055" s="18">
        <v>731.74</v>
      </c>
    </row>
    <row r="1056" spans="1:11" x14ac:dyDescent="0.3">
      <c r="A1056" s="5"/>
      <c r="B1056" s="5"/>
      <c r="C1056" s="5"/>
      <c r="D1056" s="5"/>
      <c r="E1056" s="5"/>
      <c r="F1056" s="5"/>
      <c r="G1056" s="418" t="s">
        <v>180</v>
      </c>
      <c r="H1056" s="418"/>
      <c r="I1056" s="418"/>
      <c r="J1056" s="418"/>
      <c r="K1056" s="15">
        <v>0.38</v>
      </c>
    </row>
    <row r="1057" spans="1:15" x14ac:dyDescent="0.3">
      <c r="A1057" s="5"/>
      <c r="B1057" s="5"/>
      <c r="C1057" s="5"/>
      <c r="D1057" s="5"/>
      <c r="E1057" s="5"/>
      <c r="F1057" s="5"/>
      <c r="G1057" s="418" t="s">
        <v>182</v>
      </c>
      <c r="H1057" s="418"/>
      <c r="I1057" s="418"/>
      <c r="J1057" s="418"/>
      <c r="K1057" s="15">
        <v>0.38</v>
      </c>
    </row>
    <row r="1058" spans="1:15" x14ac:dyDescent="0.3">
      <c r="A1058" s="5"/>
      <c r="B1058" s="5"/>
      <c r="C1058" s="5"/>
      <c r="D1058" s="5"/>
      <c r="E1058" s="5"/>
      <c r="F1058" s="5"/>
      <c r="G1058" s="418" t="s">
        <v>68</v>
      </c>
      <c r="H1058" s="418"/>
      <c r="I1058" s="418"/>
      <c r="J1058" s="418"/>
      <c r="K1058" s="13">
        <v>0.38</v>
      </c>
    </row>
    <row r="1059" spans="1:15" x14ac:dyDescent="0.3">
      <c r="A1059" s="5"/>
      <c r="B1059" s="5"/>
      <c r="C1059" s="5"/>
      <c r="D1059" s="5"/>
      <c r="E1059" s="5"/>
      <c r="F1059" s="5"/>
      <c r="G1059" s="418" t="s">
        <v>61</v>
      </c>
      <c r="H1059" s="418"/>
      <c r="I1059" s="418"/>
      <c r="J1059" s="418"/>
      <c r="K1059" s="13">
        <v>0.38</v>
      </c>
    </row>
    <row r="1060" spans="1:15" x14ac:dyDescent="0.3">
      <c r="A1060" s="5"/>
      <c r="B1060" s="5"/>
      <c r="C1060" s="5"/>
      <c r="D1060" s="5"/>
      <c r="E1060" s="5"/>
      <c r="F1060" s="5"/>
      <c r="G1060" s="419"/>
      <c r="H1060" s="419"/>
      <c r="I1060" s="419"/>
      <c r="J1060" s="419"/>
      <c r="K1060" s="419"/>
    </row>
    <row r="1061" spans="1:15" x14ac:dyDescent="0.3">
      <c r="A1061" s="431" t="s">
        <v>678</v>
      </c>
      <c r="B1061" s="431"/>
      <c r="C1061" s="431"/>
      <c r="D1061" s="431"/>
      <c r="E1061" s="431"/>
      <c r="F1061" s="431"/>
      <c r="G1061" s="431"/>
      <c r="H1061" s="431"/>
      <c r="I1061" s="431"/>
      <c r="J1061" s="431"/>
      <c r="K1061" s="431"/>
    </row>
    <row r="1062" spans="1:15" x14ac:dyDescent="0.3">
      <c r="A1062" s="420" t="s">
        <v>308</v>
      </c>
      <c r="B1062" s="420"/>
      <c r="C1062" s="420"/>
      <c r="D1062" s="421" t="s">
        <v>3</v>
      </c>
      <c r="E1062" s="421"/>
      <c r="F1062" s="6" t="s">
        <v>14</v>
      </c>
      <c r="G1062" s="421" t="s">
        <v>63</v>
      </c>
      <c r="H1062" s="421"/>
      <c r="I1062" s="421" t="s">
        <v>64</v>
      </c>
      <c r="J1062" s="421"/>
      <c r="K1062" s="10" t="s">
        <v>65</v>
      </c>
    </row>
    <row r="1063" spans="1:15" x14ac:dyDescent="0.3">
      <c r="A1063" s="20" t="s">
        <v>679</v>
      </c>
      <c r="B1063" s="422" t="s">
        <v>680</v>
      </c>
      <c r="C1063" s="423"/>
      <c r="D1063" s="424" t="s">
        <v>74</v>
      </c>
      <c r="E1063" s="424"/>
      <c r="F1063" s="20" t="s">
        <v>85</v>
      </c>
      <c r="G1063" s="425">
        <v>1</v>
      </c>
      <c r="H1063" s="425"/>
      <c r="I1063" s="397">
        <v>0.79</v>
      </c>
      <c r="J1063" s="397"/>
      <c r="K1063" s="21">
        <v>0.79</v>
      </c>
    </row>
    <row r="1064" spans="1:15" x14ac:dyDescent="0.3">
      <c r="A1064" s="20" t="s">
        <v>325</v>
      </c>
      <c r="B1064" s="422" t="s">
        <v>326</v>
      </c>
      <c r="C1064" s="423"/>
      <c r="D1064" s="424" t="s">
        <v>74</v>
      </c>
      <c r="E1064" s="424"/>
      <c r="F1064" s="20" t="s">
        <v>85</v>
      </c>
      <c r="G1064" s="425">
        <v>1</v>
      </c>
      <c r="H1064" s="425"/>
      <c r="I1064" s="397">
        <v>1.34</v>
      </c>
      <c r="J1064" s="397"/>
      <c r="K1064" s="21">
        <v>1.34</v>
      </c>
    </row>
    <row r="1065" spans="1:15" ht="30.75" customHeight="1" x14ac:dyDescent="0.3">
      <c r="A1065" s="20" t="s">
        <v>681</v>
      </c>
      <c r="B1065" s="422" t="s">
        <v>682</v>
      </c>
      <c r="C1065" s="423"/>
      <c r="D1065" s="424" t="s">
        <v>74</v>
      </c>
      <c r="E1065" s="424"/>
      <c r="F1065" s="20" t="s">
        <v>85</v>
      </c>
      <c r="G1065" s="425">
        <v>1</v>
      </c>
      <c r="H1065" s="425"/>
      <c r="I1065" s="397">
        <v>0.06</v>
      </c>
      <c r="J1065" s="397"/>
      <c r="K1065" s="21">
        <v>0.06</v>
      </c>
    </row>
    <row r="1066" spans="1:15" x14ac:dyDescent="0.3">
      <c r="A1066" s="20" t="s">
        <v>329</v>
      </c>
      <c r="B1066" s="422" t="s">
        <v>330</v>
      </c>
      <c r="C1066" s="423"/>
      <c r="D1066" s="424" t="s">
        <v>74</v>
      </c>
      <c r="E1066" s="424"/>
      <c r="F1066" s="20" t="s">
        <v>85</v>
      </c>
      <c r="G1066" s="425">
        <v>1</v>
      </c>
      <c r="H1066" s="425"/>
      <c r="I1066" s="397">
        <v>0.04</v>
      </c>
      <c r="J1066" s="397"/>
      <c r="K1066" s="21">
        <v>0.04</v>
      </c>
    </row>
    <row r="1067" spans="1:15" x14ac:dyDescent="0.3">
      <c r="A1067" s="5"/>
      <c r="B1067" s="5"/>
      <c r="C1067" s="5"/>
      <c r="D1067" s="5"/>
      <c r="E1067" s="5"/>
      <c r="F1067" s="5"/>
      <c r="G1067" s="417" t="s">
        <v>317</v>
      </c>
      <c r="H1067" s="417"/>
      <c r="I1067" s="417"/>
      <c r="J1067" s="417"/>
      <c r="K1067" s="12">
        <v>2.23</v>
      </c>
    </row>
    <row r="1068" spans="1:15" x14ac:dyDescent="0.3">
      <c r="A1068" s="420" t="s">
        <v>104</v>
      </c>
      <c r="B1068" s="420"/>
      <c r="C1068" s="420"/>
      <c r="D1068" s="421" t="s">
        <v>3</v>
      </c>
      <c r="E1068" s="421"/>
      <c r="F1068" s="6" t="s">
        <v>14</v>
      </c>
      <c r="G1068" s="421" t="s">
        <v>63</v>
      </c>
      <c r="H1068" s="421"/>
      <c r="I1068" s="421" t="s">
        <v>64</v>
      </c>
      <c r="J1068" s="421"/>
      <c r="K1068" s="10" t="s">
        <v>65</v>
      </c>
    </row>
    <row r="1069" spans="1:15" x14ac:dyDescent="0.3">
      <c r="A1069" s="20" t="s">
        <v>491</v>
      </c>
      <c r="B1069" s="422" t="s">
        <v>492</v>
      </c>
      <c r="C1069" s="423"/>
      <c r="D1069" s="424" t="s">
        <v>74</v>
      </c>
      <c r="E1069" s="424"/>
      <c r="F1069" s="20" t="s">
        <v>85</v>
      </c>
      <c r="G1069" s="425">
        <v>1</v>
      </c>
      <c r="H1069" s="425"/>
      <c r="I1069" s="397">
        <v>29.52</v>
      </c>
      <c r="J1069" s="397"/>
      <c r="K1069" s="21">
        <v>29.52</v>
      </c>
    </row>
    <row r="1070" spans="1:15" x14ac:dyDescent="0.3">
      <c r="A1070" s="5"/>
      <c r="B1070" s="5"/>
      <c r="C1070" s="5"/>
      <c r="D1070" s="5"/>
      <c r="E1070" s="5"/>
      <c r="F1070" s="5"/>
      <c r="G1070" s="417" t="s">
        <v>109</v>
      </c>
      <c r="H1070" s="417"/>
      <c r="I1070" s="417"/>
      <c r="J1070" s="417"/>
      <c r="K1070" s="12">
        <v>29.52</v>
      </c>
    </row>
    <row r="1071" spans="1:15" x14ac:dyDescent="0.3">
      <c r="A1071" s="420" t="s">
        <v>89</v>
      </c>
      <c r="B1071" s="420"/>
      <c r="C1071" s="420"/>
      <c r="D1071" s="421" t="s">
        <v>3</v>
      </c>
      <c r="E1071" s="421"/>
      <c r="F1071" s="6" t="s">
        <v>14</v>
      </c>
      <c r="G1071" s="421" t="s">
        <v>63</v>
      </c>
      <c r="H1071" s="421"/>
      <c r="I1071" s="421" t="s">
        <v>64</v>
      </c>
      <c r="J1071" s="421"/>
      <c r="K1071" s="10" t="s">
        <v>65</v>
      </c>
    </row>
    <row r="1072" spans="1:15" s="26" customFormat="1" ht="29.25" customHeight="1" x14ac:dyDescent="0.3">
      <c r="A1072" s="20" t="s">
        <v>683</v>
      </c>
      <c r="B1072" s="422" t="s">
        <v>684</v>
      </c>
      <c r="C1072" s="423"/>
      <c r="D1072" s="424" t="s">
        <v>74</v>
      </c>
      <c r="E1072" s="424"/>
      <c r="F1072" s="20" t="s">
        <v>85</v>
      </c>
      <c r="G1072" s="425">
        <v>1</v>
      </c>
      <c r="H1072" s="425"/>
      <c r="I1072" s="397">
        <v>0.28000000000000003</v>
      </c>
      <c r="J1072" s="397"/>
      <c r="K1072" s="21">
        <v>0.28000000000000003</v>
      </c>
      <c r="L1072" s="24"/>
      <c r="M1072" s="25"/>
      <c r="N1072" s="25"/>
      <c r="O1072" s="25"/>
    </row>
    <row r="1073" spans="1:15" x14ac:dyDescent="0.3">
      <c r="A1073" s="5"/>
      <c r="B1073" s="5"/>
      <c r="C1073" s="5"/>
      <c r="D1073" s="5"/>
      <c r="E1073" s="5"/>
      <c r="F1073" s="5"/>
      <c r="G1073" s="417" t="s">
        <v>91</v>
      </c>
      <c r="H1073" s="417"/>
      <c r="I1073" s="417"/>
      <c r="J1073" s="417"/>
      <c r="K1073" s="12">
        <v>0.28000000000000003</v>
      </c>
    </row>
    <row r="1074" spans="1:15" x14ac:dyDescent="0.3">
      <c r="A1074" s="5"/>
      <c r="B1074" s="5"/>
      <c r="C1074" s="5"/>
      <c r="D1074" s="5"/>
      <c r="E1074" s="5"/>
      <c r="F1074" s="5"/>
      <c r="G1074" s="418" t="s">
        <v>68</v>
      </c>
      <c r="H1074" s="418"/>
      <c r="I1074" s="418"/>
      <c r="J1074" s="418"/>
      <c r="K1074" s="13">
        <v>32.03</v>
      </c>
    </row>
    <row r="1075" spans="1:15" x14ac:dyDescent="0.3">
      <c r="A1075" s="5"/>
      <c r="B1075" s="5"/>
      <c r="C1075" s="5"/>
      <c r="D1075" s="5"/>
      <c r="E1075" s="5"/>
      <c r="F1075" s="5"/>
      <c r="G1075" s="418" t="s">
        <v>61</v>
      </c>
      <c r="H1075" s="418"/>
      <c r="I1075" s="418"/>
      <c r="J1075" s="418"/>
      <c r="K1075" s="13">
        <v>32.03</v>
      </c>
    </row>
    <row r="1076" spans="1:15" x14ac:dyDescent="0.3">
      <c r="A1076" s="5"/>
      <c r="B1076" s="5"/>
      <c r="C1076" s="5"/>
      <c r="D1076" s="5"/>
      <c r="E1076" s="5"/>
      <c r="F1076" s="5"/>
      <c r="G1076" s="419"/>
      <c r="H1076" s="419"/>
      <c r="I1076" s="419"/>
      <c r="J1076" s="419"/>
      <c r="K1076" s="419"/>
    </row>
    <row r="1077" spans="1:15" x14ac:dyDescent="0.3">
      <c r="A1077" s="431" t="s">
        <v>685</v>
      </c>
      <c r="B1077" s="431"/>
      <c r="C1077" s="431"/>
      <c r="D1077" s="431"/>
      <c r="E1077" s="431"/>
      <c r="F1077" s="431"/>
      <c r="G1077" s="431"/>
      <c r="H1077" s="431"/>
      <c r="I1077" s="431"/>
      <c r="J1077" s="431"/>
      <c r="K1077" s="431"/>
    </row>
    <row r="1078" spans="1:15" x14ac:dyDescent="0.3">
      <c r="A1078" s="420" t="s">
        <v>308</v>
      </c>
      <c r="B1078" s="420"/>
      <c r="C1078" s="420"/>
      <c r="D1078" s="421" t="s">
        <v>3</v>
      </c>
      <c r="E1078" s="421"/>
      <c r="F1078" s="6" t="s">
        <v>14</v>
      </c>
      <c r="G1078" s="421" t="s">
        <v>63</v>
      </c>
      <c r="H1078" s="421"/>
      <c r="I1078" s="421" t="s">
        <v>64</v>
      </c>
      <c r="J1078" s="421"/>
      <c r="K1078" s="10" t="s">
        <v>65</v>
      </c>
    </row>
    <row r="1079" spans="1:15" x14ac:dyDescent="0.3">
      <c r="A1079" s="20" t="s">
        <v>309</v>
      </c>
      <c r="B1079" s="422" t="s">
        <v>310</v>
      </c>
      <c r="C1079" s="423"/>
      <c r="D1079" s="424" t="s">
        <v>74</v>
      </c>
      <c r="E1079" s="424"/>
      <c r="F1079" s="20" t="s">
        <v>127</v>
      </c>
      <c r="G1079" s="425">
        <v>1</v>
      </c>
      <c r="H1079" s="425"/>
      <c r="I1079" s="397">
        <v>148.04</v>
      </c>
      <c r="J1079" s="397"/>
      <c r="K1079" s="21">
        <v>148.04</v>
      </c>
    </row>
    <row r="1080" spans="1:15" x14ac:dyDescent="0.3">
      <c r="A1080" s="20" t="s">
        <v>311</v>
      </c>
      <c r="B1080" s="422" t="s">
        <v>312</v>
      </c>
      <c r="C1080" s="423"/>
      <c r="D1080" s="424" t="s">
        <v>74</v>
      </c>
      <c r="E1080" s="424"/>
      <c r="F1080" s="20" t="s">
        <v>127</v>
      </c>
      <c r="G1080" s="425">
        <v>1</v>
      </c>
      <c r="H1080" s="425"/>
      <c r="I1080" s="397">
        <v>252.08</v>
      </c>
      <c r="J1080" s="397"/>
      <c r="K1080" s="21">
        <v>252.08</v>
      </c>
    </row>
    <row r="1081" spans="1:15" ht="29.25" customHeight="1" x14ac:dyDescent="0.3">
      <c r="A1081" s="20" t="s">
        <v>313</v>
      </c>
      <c r="B1081" s="422" t="s">
        <v>314</v>
      </c>
      <c r="C1081" s="423"/>
      <c r="D1081" s="424" t="s">
        <v>74</v>
      </c>
      <c r="E1081" s="424"/>
      <c r="F1081" s="20" t="s">
        <v>127</v>
      </c>
      <c r="G1081" s="425">
        <v>1</v>
      </c>
      <c r="H1081" s="425"/>
      <c r="I1081" s="397">
        <v>10.89</v>
      </c>
      <c r="J1081" s="397"/>
      <c r="K1081" s="21">
        <v>10.89</v>
      </c>
    </row>
    <row r="1082" spans="1:15" x14ac:dyDescent="0.3">
      <c r="A1082" s="20" t="s">
        <v>315</v>
      </c>
      <c r="B1082" s="422" t="s">
        <v>316</v>
      </c>
      <c r="C1082" s="423"/>
      <c r="D1082" s="424" t="s">
        <v>74</v>
      </c>
      <c r="E1082" s="424"/>
      <c r="F1082" s="20" t="s">
        <v>127</v>
      </c>
      <c r="G1082" s="425">
        <v>1</v>
      </c>
      <c r="H1082" s="425"/>
      <c r="I1082" s="397">
        <v>7.31</v>
      </c>
      <c r="J1082" s="397"/>
      <c r="K1082" s="21">
        <v>7.31</v>
      </c>
    </row>
    <row r="1083" spans="1:15" x14ac:dyDescent="0.3">
      <c r="A1083" s="5"/>
      <c r="B1083" s="5"/>
      <c r="C1083" s="5"/>
      <c r="D1083" s="5"/>
      <c r="E1083" s="5"/>
      <c r="F1083" s="5"/>
      <c r="G1083" s="417" t="s">
        <v>317</v>
      </c>
      <c r="H1083" s="417"/>
      <c r="I1083" s="417"/>
      <c r="J1083" s="417"/>
      <c r="K1083" s="12">
        <v>418.32</v>
      </c>
    </row>
    <row r="1084" spans="1:15" x14ac:dyDescent="0.3">
      <c r="A1084" s="420" t="s">
        <v>104</v>
      </c>
      <c r="B1084" s="420"/>
      <c r="C1084" s="420"/>
      <c r="D1084" s="421" t="s">
        <v>3</v>
      </c>
      <c r="E1084" s="421"/>
      <c r="F1084" s="6" t="s">
        <v>14</v>
      </c>
      <c r="G1084" s="421" t="s">
        <v>63</v>
      </c>
      <c r="H1084" s="421"/>
      <c r="I1084" s="421" t="s">
        <v>64</v>
      </c>
      <c r="J1084" s="421"/>
      <c r="K1084" s="10" t="s">
        <v>65</v>
      </c>
    </row>
    <row r="1085" spans="1:15" x14ac:dyDescent="0.3">
      <c r="A1085" s="20" t="s">
        <v>485</v>
      </c>
      <c r="B1085" s="422" t="s">
        <v>486</v>
      </c>
      <c r="C1085" s="423"/>
      <c r="D1085" s="424" t="s">
        <v>74</v>
      </c>
      <c r="E1085" s="424"/>
      <c r="F1085" s="20" t="s">
        <v>127</v>
      </c>
      <c r="G1085" s="425">
        <v>1</v>
      </c>
      <c r="H1085" s="425"/>
      <c r="I1085" s="397">
        <v>5185.91</v>
      </c>
      <c r="J1085" s="397"/>
      <c r="K1085" s="21">
        <v>5185.91</v>
      </c>
    </row>
    <row r="1086" spans="1:15" x14ac:dyDescent="0.3">
      <c r="A1086" s="5"/>
      <c r="B1086" s="5"/>
      <c r="C1086" s="5"/>
      <c r="D1086" s="5"/>
      <c r="E1086" s="5"/>
      <c r="F1086" s="5"/>
      <c r="G1086" s="417" t="s">
        <v>109</v>
      </c>
      <c r="H1086" s="417"/>
      <c r="I1086" s="417"/>
      <c r="J1086" s="417"/>
      <c r="K1086" s="12">
        <v>5185.91</v>
      </c>
    </row>
    <row r="1087" spans="1:15" x14ac:dyDescent="0.3">
      <c r="A1087" s="420" t="s">
        <v>89</v>
      </c>
      <c r="B1087" s="420"/>
      <c r="C1087" s="420"/>
      <c r="D1087" s="421" t="s">
        <v>3</v>
      </c>
      <c r="E1087" s="421"/>
      <c r="F1087" s="6" t="s">
        <v>14</v>
      </c>
      <c r="G1087" s="421" t="s">
        <v>63</v>
      </c>
      <c r="H1087" s="421"/>
      <c r="I1087" s="421" t="s">
        <v>64</v>
      </c>
      <c r="J1087" s="421"/>
      <c r="K1087" s="10" t="s">
        <v>65</v>
      </c>
    </row>
    <row r="1088" spans="1:15" s="26" customFormat="1" ht="32.25" customHeight="1" x14ac:dyDescent="0.3">
      <c r="A1088" s="20" t="s">
        <v>686</v>
      </c>
      <c r="B1088" s="422" t="s">
        <v>687</v>
      </c>
      <c r="C1088" s="423"/>
      <c r="D1088" s="424" t="s">
        <v>74</v>
      </c>
      <c r="E1088" s="424"/>
      <c r="F1088" s="20" t="s">
        <v>127</v>
      </c>
      <c r="G1088" s="425">
        <v>1</v>
      </c>
      <c r="H1088" s="425"/>
      <c r="I1088" s="397">
        <v>37.130000000000003</v>
      </c>
      <c r="J1088" s="397"/>
      <c r="K1088" s="21">
        <v>37.130000000000003</v>
      </c>
      <c r="L1088" s="24"/>
      <c r="M1088" s="25"/>
      <c r="N1088" s="25"/>
      <c r="O1088" s="25"/>
    </row>
    <row r="1089" spans="1:11" x14ac:dyDescent="0.3">
      <c r="A1089" s="5"/>
      <c r="B1089" s="5"/>
      <c r="C1089" s="5"/>
      <c r="D1089" s="5"/>
      <c r="E1089" s="5"/>
      <c r="F1089" s="5"/>
      <c r="G1089" s="417" t="s">
        <v>91</v>
      </c>
      <c r="H1089" s="417"/>
      <c r="I1089" s="417"/>
      <c r="J1089" s="417"/>
      <c r="K1089" s="12">
        <v>37.130000000000003</v>
      </c>
    </row>
    <row r="1090" spans="1:11" x14ac:dyDescent="0.3">
      <c r="A1090" s="5"/>
      <c r="B1090" s="5"/>
      <c r="C1090" s="5"/>
      <c r="D1090" s="5"/>
      <c r="E1090" s="5"/>
      <c r="F1090" s="5"/>
      <c r="G1090" s="418" t="s">
        <v>68</v>
      </c>
      <c r="H1090" s="418"/>
      <c r="I1090" s="418"/>
      <c r="J1090" s="418"/>
      <c r="K1090" s="13">
        <v>5641.36</v>
      </c>
    </row>
    <row r="1091" spans="1:11" x14ac:dyDescent="0.3">
      <c r="A1091" s="5"/>
      <c r="B1091" s="5"/>
      <c r="C1091" s="5"/>
      <c r="D1091" s="5"/>
      <c r="E1091" s="5"/>
      <c r="F1091" s="5"/>
      <c r="G1091" s="418" t="s">
        <v>61</v>
      </c>
      <c r="H1091" s="418"/>
      <c r="I1091" s="418"/>
      <c r="J1091" s="418"/>
      <c r="K1091" s="13">
        <v>5641.36</v>
      </c>
    </row>
    <row r="1092" spans="1:11" x14ac:dyDescent="0.3">
      <c r="A1092" s="5"/>
      <c r="B1092" s="5"/>
      <c r="C1092" s="5"/>
      <c r="D1092" s="5"/>
      <c r="E1092" s="5"/>
      <c r="F1092" s="5"/>
      <c r="G1092" s="419"/>
      <c r="H1092" s="419"/>
      <c r="I1092" s="419"/>
      <c r="J1092" s="419"/>
      <c r="K1092" s="419"/>
    </row>
    <row r="1093" spans="1:11" x14ac:dyDescent="0.3">
      <c r="A1093" s="431" t="s">
        <v>1307</v>
      </c>
      <c r="B1093" s="431"/>
      <c r="C1093" s="431"/>
      <c r="D1093" s="431"/>
      <c r="E1093" s="431"/>
      <c r="F1093" s="431"/>
      <c r="G1093" s="431"/>
      <c r="H1093" s="431"/>
      <c r="I1093" s="431"/>
      <c r="J1093" s="431"/>
      <c r="K1093" s="431"/>
    </row>
    <row r="1094" spans="1:11" x14ac:dyDescent="0.3">
      <c r="A1094" s="420" t="s">
        <v>308</v>
      </c>
      <c r="B1094" s="420"/>
      <c r="C1094" s="420"/>
      <c r="D1094" s="421" t="s">
        <v>3</v>
      </c>
      <c r="E1094" s="421"/>
      <c r="F1094" s="6" t="s">
        <v>14</v>
      </c>
      <c r="G1094" s="421" t="s">
        <v>63</v>
      </c>
      <c r="H1094" s="421"/>
      <c r="I1094" s="421" t="s">
        <v>64</v>
      </c>
      <c r="J1094" s="421"/>
      <c r="K1094" s="10" t="s">
        <v>65</v>
      </c>
    </row>
    <row r="1095" spans="1:11" x14ac:dyDescent="0.3">
      <c r="A1095" s="20" t="s">
        <v>688</v>
      </c>
      <c r="B1095" s="422" t="s">
        <v>689</v>
      </c>
      <c r="C1095" s="423"/>
      <c r="D1095" s="424" t="s">
        <v>74</v>
      </c>
      <c r="E1095" s="424"/>
      <c r="F1095" s="20" t="s">
        <v>127</v>
      </c>
      <c r="G1095" s="425">
        <v>1</v>
      </c>
      <c r="H1095" s="425"/>
      <c r="I1095" s="397">
        <v>639.23</v>
      </c>
      <c r="J1095" s="397"/>
      <c r="K1095" s="21">
        <v>639.23</v>
      </c>
    </row>
    <row r="1096" spans="1:11" x14ac:dyDescent="0.3">
      <c r="A1096" s="20" t="s">
        <v>690</v>
      </c>
      <c r="B1096" s="422" t="s">
        <v>691</v>
      </c>
      <c r="C1096" s="423"/>
      <c r="D1096" s="424" t="s">
        <v>74</v>
      </c>
      <c r="E1096" s="424"/>
      <c r="F1096" s="20" t="s">
        <v>127</v>
      </c>
      <c r="G1096" s="425">
        <v>1</v>
      </c>
      <c r="H1096" s="425"/>
      <c r="I1096" s="397">
        <v>250.24</v>
      </c>
      <c r="J1096" s="397"/>
      <c r="K1096" s="21">
        <v>250.24</v>
      </c>
    </row>
    <row r="1097" spans="1:11" x14ac:dyDescent="0.3">
      <c r="A1097" s="20" t="s">
        <v>311</v>
      </c>
      <c r="B1097" s="422" t="s">
        <v>312</v>
      </c>
      <c r="C1097" s="423"/>
      <c r="D1097" s="424" t="s">
        <v>74</v>
      </c>
      <c r="E1097" s="424"/>
      <c r="F1097" s="20" t="s">
        <v>127</v>
      </c>
      <c r="G1097" s="425">
        <v>1</v>
      </c>
      <c r="H1097" s="425"/>
      <c r="I1097" s="397">
        <v>252.08</v>
      </c>
      <c r="J1097" s="397"/>
      <c r="K1097" s="21">
        <v>252.08</v>
      </c>
    </row>
    <row r="1098" spans="1:11" ht="30.75" customHeight="1" x14ac:dyDescent="0.3">
      <c r="A1098" s="20" t="s">
        <v>692</v>
      </c>
      <c r="B1098" s="422" t="s">
        <v>693</v>
      </c>
      <c r="C1098" s="423"/>
      <c r="D1098" s="424" t="s">
        <v>74</v>
      </c>
      <c r="E1098" s="424"/>
      <c r="F1098" s="20" t="s">
        <v>127</v>
      </c>
      <c r="G1098" s="425">
        <v>1</v>
      </c>
      <c r="H1098" s="425"/>
      <c r="I1098" s="397">
        <v>114.72</v>
      </c>
      <c r="J1098" s="397"/>
      <c r="K1098" s="21">
        <v>114.72</v>
      </c>
    </row>
    <row r="1099" spans="1:11" x14ac:dyDescent="0.3">
      <c r="A1099" s="20" t="s">
        <v>315</v>
      </c>
      <c r="B1099" s="422" t="s">
        <v>316</v>
      </c>
      <c r="C1099" s="423"/>
      <c r="D1099" s="424" t="s">
        <v>74</v>
      </c>
      <c r="E1099" s="424"/>
      <c r="F1099" s="20" t="s">
        <v>127</v>
      </c>
      <c r="G1099" s="425">
        <v>1</v>
      </c>
      <c r="H1099" s="425"/>
      <c r="I1099" s="397">
        <v>7.31</v>
      </c>
      <c r="J1099" s="397"/>
      <c r="K1099" s="21">
        <v>7.31</v>
      </c>
    </row>
    <row r="1100" spans="1:11" x14ac:dyDescent="0.3">
      <c r="A1100" s="1" t="s">
        <v>694</v>
      </c>
      <c r="B1100" s="426" t="s">
        <v>695</v>
      </c>
      <c r="C1100" s="427"/>
      <c r="D1100" s="428" t="s">
        <v>74</v>
      </c>
      <c r="E1100" s="428"/>
      <c r="F1100" s="1" t="s">
        <v>127</v>
      </c>
      <c r="G1100" s="425">
        <v>1</v>
      </c>
      <c r="H1100" s="425"/>
      <c r="I1100" s="430">
        <v>207.69</v>
      </c>
      <c r="J1100" s="430"/>
      <c r="K1100" s="21">
        <v>207.69</v>
      </c>
    </row>
    <row r="1101" spans="1:11" x14ac:dyDescent="0.3">
      <c r="A1101" s="5"/>
      <c r="B1101" s="5"/>
      <c r="C1101" s="5"/>
      <c r="D1101" s="5"/>
      <c r="E1101" s="5"/>
      <c r="F1101" s="5"/>
      <c r="G1101" s="417" t="s">
        <v>317</v>
      </c>
      <c r="H1101" s="417"/>
      <c r="I1101" s="417"/>
      <c r="J1101" s="417"/>
      <c r="K1101" s="12">
        <v>1471.27</v>
      </c>
    </row>
    <row r="1102" spans="1:11" x14ac:dyDescent="0.3">
      <c r="A1102" s="420" t="s">
        <v>104</v>
      </c>
      <c r="B1102" s="420"/>
      <c r="C1102" s="420"/>
      <c r="D1102" s="421" t="s">
        <v>3</v>
      </c>
      <c r="E1102" s="421"/>
      <c r="F1102" s="6" t="s">
        <v>14</v>
      </c>
      <c r="G1102" s="421" t="s">
        <v>63</v>
      </c>
      <c r="H1102" s="421"/>
      <c r="I1102" s="421" t="s">
        <v>64</v>
      </c>
      <c r="J1102" s="421"/>
      <c r="K1102" s="10" t="s">
        <v>65</v>
      </c>
    </row>
    <row r="1103" spans="1:11" x14ac:dyDescent="0.3">
      <c r="A1103" s="1" t="s">
        <v>494</v>
      </c>
      <c r="B1103" s="426" t="s">
        <v>1255</v>
      </c>
      <c r="C1103" s="427"/>
      <c r="D1103" s="428" t="s">
        <v>74</v>
      </c>
      <c r="E1103" s="428"/>
      <c r="F1103" s="1" t="s">
        <v>127</v>
      </c>
      <c r="G1103" s="429">
        <v>1</v>
      </c>
      <c r="H1103" s="429"/>
      <c r="I1103" s="430">
        <v>2729.54</v>
      </c>
      <c r="J1103" s="430"/>
      <c r="K1103" s="21">
        <v>2729.54</v>
      </c>
    </row>
    <row r="1104" spans="1:11" x14ac:dyDescent="0.3">
      <c r="A1104" s="5"/>
      <c r="B1104" s="5"/>
      <c r="C1104" s="5"/>
      <c r="D1104" s="5"/>
      <c r="E1104" s="5"/>
      <c r="F1104" s="5"/>
      <c r="G1104" s="417" t="s">
        <v>109</v>
      </c>
      <c r="H1104" s="417"/>
      <c r="I1104" s="417"/>
      <c r="J1104" s="417"/>
      <c r="K1104" s="12">
        <v>2729.54</v>
      </c>
    </row>
    <row r="1105" spans="1:15" x14ac:dyDescent="0.3">
      <c r="A1105" s="420" t="s">
        <v>89</v>
      </c>
      <c r="B1105" s="420"/>
      <c r="C1105" s="420"/>
      <c r="D1105" s="421" t="s">
        <v>3</v>
      </c>
      <c r="E1105" s="421"/>
      <c r="F1105" s="6" t="s">
        <v>14</v>
      </c>
      <c r="G1105" s="421" t="s">
        <v>63</v>
      </c>
      <c r="H1105" s="421"/>
      <c r="I1105" s="421" t="s">
        <v>64</v>
      </c>
      <c r="J1105" s="421"/>
      <c r="K1105" s="10" t="s">
        <v>65</v>
      </c>
    </row>
    <row r="1106" spans="1:15" s="26" customFormat="1" x14ac:dyDescent="0.3">
      <c r="A1106" s="20" t="s">
        <v>696</v>
      </c>
      <c r="B1106" s="422" t="s">
        <v>1256</v>
      </c>
      <c r="C1106" s="423"/>
      <c r="D1106" s="424" t="s">
        <v>74</v>
      </c>
      <c r="E1106" s="424"/>
      <c r="F1106" s="20" t="s">
        <v>127</v>
      </c>
      <c r="G1106" s="425">
        <v>1</v>
      </c>
      <c r="H1106" s="425"/>
      <c r="I1106" s="397">
        <v>11.95</v>
      </c>
      <c r="J1106" s="397"/>
      <c r="K1106" s="21">
        <v>11.95</v>
      </c>
      <c r="L1106" s="24"/>
      <c r="M1106" s="25"/>
      <c r="N1106" s="25"/>
      <c r="O1106" s="25"/>
    </row>
    <row r="1107" spans="1:15" x14ac:dyDescent="0.3">
      <c r="A1107" s="5"/>
      <c r="B1107" s="5"/>
      <c r="C1107" s="5"/>
      <c r="D1107" s="5"/>
      <c r="E1107" s="5"/>
      <c r="F1107" s="5"/>
      <c r="G1107" s="417" t="s">
        <v>91</v>
      </c>
      <c r="H1107" s="417"/>
      <c r="I1107" s="417"/>
      <c r="J1107" s="417"/>
      <c r="K1107" s="12">
        <v>11.95</v>
      </c>
    </row>
    <row r="1108" spans="1:15" x14ac:dyDescent="0.3">
      <c r="A1108" s="5"/>
      <c r="B1108" s="5"/>
      <c r="C1108" s="5"/>
      <c r="D1108" s="5"/>
      <c r="E1108" s="5"/>
      <c r="F1108" s="5"/>
      <c r="G1108" s="418" t="s">
        <v>68</v>
      </c>
      <c r="H1108" s="418"/>
      <c r="I1108" s="418"/>
      <c r="J1108" s="418"/>
      <c r="K1108" s="13">
        <v>4212.76</v>
      </c>
    </row>
    <row r="1109" spans="1:15" x14ac:dyDescent="0.3">
      <c r="A1109" s="5"/>
      <c r="B1109" s="5"/>
      <c r="C1109" s="5"/>
      <c r="D1109" s="5"/>
      <c r="E1109" s="5"/>
      <c r="F1109" s="5"/>
      <c r="G1109" s="452" t="s">
        <v>1308</v>
      </c>
      <c r="H1109" s="453"/>
      <c r="I1109" s="453"/>
      <c r="J1109" s="454"/>
      <c r="K1109" s="13">
        <v>4634.04</v>
      </c>
    </row>
    <row r="1110" spans="1:15" x14ac:dyDescent="0.3">
      <c r="A1110" s="5"/>
      <c r="B1110" s="5"/>
      <c r="C1110" s="5"/>
      <c r="D1110" s="5"/>
      <c r="E1110" s="5"/>
      <c r="F1110" s="5"/>
      <c r="G1110" s="418" t="s">
        <v>61</v>
      </c>
      <c r="H1110" s="418"/>
      <c r="I1110" s="418"/>
      <c r="J1110" s="418"/>
      <c r="K1110" s="13">
        <v>4634.04</v>
      </c>
      <c r="L1110" s="57"/>
    </row>
    <row r="1111" spans="1:15" x14ac:dyDescent="0.3">
      <c r="A1111" s="2" t="str">
        <f>ORÇAMENTO!A73</f>
        <v>Fortaleza-CE, 28 de agosto de 2024.</v>
      </c>
      <c r="K1111" s="9"/>
    </row>
    <row r="1117" spans="1:15" ht="15" x14ac:dyDescent="0.3">
      <c r="F1117" s="339"/>
      <c r="G1117" s="339"/>
      <c r="H1117" s="330"/>
      <c r="I1117" s="331"/>
      <c r="J1117" s="332" t="s">
        <v>1312</v>
      </c>
    </row>
    <row r="1118" spans="1:15" ht="15" x14ac:dyDescent="0.3">
      <c r="H1118" s="333"/>
      <c r="I1118" s="334"/>
      <c r="J1118" s="335" t="s">
        <v>1313</v>
      </c>
    </row>
    <row r="1119" spans="1:15" ht="15" x14ac:dyDescent="0.3">
      <c r="H1119" s="333"/>
      <c r="I1119" s="334"/>
      <c r="J1119" s="335" t="s">
        <v>1314</v>
      </c>
    </row>
  </sheetData>
  <mergeCells count="2468">
    <mergeCell ref="G779:J779"/>
    <mergeCell ref="G1109:J1109"/>
    <mergeCell ref="G1107:J1107"/>
    <mergeCell ref="G1108:J1108"/>
    <mergeCell ref="G1110:J1110"/>
    <mergeCell ref="A1105:C1105"/>
    <mergeCell ref="D1105:E1105"/>
    <mergeCell ref="G1105:H1105"/>
    <mergeCell ref="I1105:J1105"/>
    <mergeCell ref="B1106:C1106"/>
    <mergeCell ref="D1106:E1106"/>
    <mergeCell ref="G1106:H1106"/>
    <mergeCell ref="I1106:J1106"/>
    <mergeCell ref="B1103:C1103"/>
    <mergeCell ref="D1103:E1103"/>
    <mergeCell ref="G1103:H1103"/>
    <mergeCell ref="I1103:J1103"/>
    <mergeCell ref="G1104:J1104"/>
    <mergeCell ref="G1101:J1101"/>
    <mergeCell ref="A1102:C1102"/>
    <mergeCell ref="D1102:E1102"/>
    <mergeCell ref="G1102:H1102"/>
    <mergeCell ref="I1102:J1102"/>
    <mergeCell ref="I1099:J1099"/>
    <mergeCell ref="B1100:C1100"/>
    <mergeCell ref="D1100:E1100"/>
    <mergeCell ref="G1100:H1100"/>
    <mergeCell ref="I1100:J1100"/>
    <mergeCell ref="B1097:C1097"/>
    <mergeCell ref="D1097:E1097"/>
    <mergeCell ref="G1097:H1097"/>
    <mergeCell ref="I1097:J1097"/>
    <mergeCell ref="B1098:C1098"/>
    <mergeCell ref="D1098:E1098"/>
    <mergeCell ref="G1098:H1098"/>
    <mergeCell ref="I1098:J1098"/>
    <mergeCell ref="B1095:C1095"/>
    <mergeCell ref="D1095:E1095"/>
    <mergeCell ref="G1095:H1095"/>
    <mergeCell ref="I1095:J1095"/>
    <mergeCell ref="B1096:C1096"/>
    <mergeCell ref="D1096:E1096"/>
    <mergeCell ref="G1096:H1096"/>
    <mergeCell ref="I1096:J1096"/>
    <mergeCell ref="B1099:C1099"/>
    <mergeCell ref="D1099:E1099"/>
    <mergeCell ref="G1099:H1099"/>
    <mergeCell ref="A1093:K1093"/>
    <mergeCell ref="A1094:C1094"/>
    <mergeCell ref="D1094:E1094"/>
    <mergeCell ref="G1094:H1094"/>
    <mergeCell ref="I1094:J1094"/>
    <mergeCell ref="G1089:J1089"/>
    <mergeCell ref="G1090:J1090"/>
    <mergeCell ref="G1091:J1091"/>
    <mergeCell ref="G1092:K1092"/>
    <mergeCell ref="A1087:C1087"/>
    <mergeCell ref="D1087:E1087"/>
    <mergeCell ref="G1087:H1087"/>
    <mergeCell ref="I1087:J1087"/>
    <mergeCell ref="B1088:C1088"/>
    <mergeCell ref="D1088:E1088"/>
    <mergeCell ref="G1088:H1088"/>
    <mergeCell ref="I1088:J1088"/>
    <mergeCell ref="B1085:C1085"/>
    <mergeCell ref="D1085:E1085"/>
    <mergeCell ref="G1085:H1085"/>
    <mergeCell ref="I1085:J1085"/>
    <mergeCell ref="G1086:J1086"/>
    <mergeCell ref="G1083:J1083"/>
    <mergeCell ref="A1084:C1084"/>
    <mergeCell ref="D1084:E1084"/>
    <mergeCell ref="G1084:H1084"/>
    <mergeCell ref="I1084:J1084"/>
    <mergeCell ref="B1081:C1081"/>
    <mergeCell ref="D1081:E1081"/>
    <mergeCell ref="G1081:H1081"/>
    <mergeCell ref="I1081:J1081"/>
    <mergeCell ref="B1082:C1082"/>
    <mergeCell ref="D1082:E1082"/>
    <mergeCell ref="G1082:H1082"/>
    <mergeCell ref="I1082:J1082"/>
    <mergeCell ref="B1079:C1079"/>
    <mergeCell ref="D1079:E1079"/>
    <mergeCell ref="G1079:H1079"/>
    <mergeCell ref="I1079:J1079"/>
    <mergeCell ref="B1080:C1080"/>
    <mergeCell ref="D1080:E1080"/>
    <mergeCell ref="G1080:H1080"/>
    <mergeCell ref="I1080:J1080"/>
    <mergeCell ref="A1077:K1077"/>
    <mergeCell ref="A1078:C1078"/>
    <mergeCell ref="D1078:E1078"/>
    <mergeCell ref="G1078:H1078"/>
    <mergeCell ref="I1078:J1078"/>
    <mergeCell ref="G1073:J1073"/>
    <mergeCell ref="G1074:J1074"/>
    <mergeCell ref="G1075:J1075"/>
    <mergeCell ref="G1076:K1076"/>
    <mergeCell ref="B1064:C1064"/>
    <mergeCell ref="D1064:E1064"/>
    <mergeCell ref="G1064:H1064"/>
    <mergeCell ref="I1064:J1064"/>
    <mergeCell ref="G1059:J1059"/>
    <mergeCell ref="G1060:K1060"/>
    <mergeCell ref="A1061:K1061"/>
    <mergeCell ref="A1062:C1062"/>
    <mergeCell ref="D1062:E1062"/>
    <mergeCell ref="G1062:H1062"/>
    <mergeCell ref="I1062:J1062"/>
    <mergeCell ref="A1071:C1071"/>
    <mergeCell ref="D1071:E1071"/>
    <mergeCell ref="G1071:H1071"/>
    <mergeCell ref="I1071:J1071"/>
    <mergeCell ref="B1072:C1072"/>
    <mergeCell ref="D1072:E1072"/>
    <mergeCell ref="G1072:H1072"/>
    <mergeCell ref="I1072:J1072"/>
    <mergeCell ref="B1069:C1069"/>
    <mergeCell ref="D1069:E1069"/>
    <mergeCell ref="G1069:H1069"/>
    <mergeCell ref="I1069:J1069"/>
    <mergeCell ref="G1070:J1070"/>
    <mergeCell ref="A1068:C1068"/>
    <mergeCell ref="D1068:E1068"/>
    <mergeCell ref="G1068:H1068"/>
    <mergeCell ref="I1068:J1068"/>
    <mergeCell ref="G1055:J1055"/>
    <mergeCell ref="G1056:J1056"/>
    <mergeCell ref="G1057:J1057"/>
    <mergeCell ref="G1058:J1058"/>
    <mergeCell ref="B1052:C1052"/>
    <mergeCell ref="G1052:H1052"/>
    <mergeCell ref="I1052:J1052"/>
    <mergeCell ref="G1053:J1053"/>
    <mergeCell ref="G1054:J1054"/>
    <mergeCell ref="G1067:J1067"/>
    <mergeCell ref="G1047:J1047"/>
    <mergeCell ref="G1048:K1048"/>
    <mergeCell ref="A1049:K1049"/>
    <mergeCell ref="A1050:C1051"/>
    <mergeCell ref="D1050:D1051"/>
    <mergeCell ref="E1050:F1050"/>
    <mergeCell ref="G1050:J1050"/>
    <mergeCell ref="K1050:K1051"/>
    <mergeCell ref="G1051:H1051"/>
    <mergeCell ref="I1051:J1051"/>
    <mergeCell ref="B1065:C1065"/>
    <mergeCell ref="D1065:E1065"/>
    <mergeCell ref="G1065:H1065"/>
    <mergeCell ref="I1065:J1065"/>
    <mergeCell ref="B1066:C1066"/>
    <mergeCell ref="D1066:E1066"/>
    <mergeCell ref="G1066:H1066"/>
    <mergeCell ref="I1066:J1066"/>
    <mergeCell ref="B1063:C1063"/>
    <mergeCell ref="D1063:E1063"/>
    <mergeCell ref="G1063:H1063"/>
    <mergeCell ref="I1063:J1063"/>
    <mergeCell ref="G1042:J1042"/>
    <mergeCell ref="G1043:J1043"/>
    <mergeCell ref="G1044:J1044"/>
    <mergeCell ref="G1045:J1045"/>
    <mergeCell ref="G1046:J1046"/>
    <mergeCell ref="B1039:C1039"/>
    <mergeCell ref="G1039:H1039"/>
    <mergeCell ref="I1039:J1039"/>
    <mergeCell ref="G1040:J1040"/>
    <mergeCell ref="G1041:J1041"/>
    <mergeCell ref="A1036:K1036"/>
    <mergeCell ref="A1037:C1038"/>
    <mergeCell ref="D1037:D1038"/>
    <mergeCell ref="E1037:F1037"/>
    <mergeCell ref="G1037:J1037"/>
    <mergeCell ref="K1037:K1038"/>
    <mergeCell ref="G1038:H1038"/>
    <mergeCell ref="I1038:J1038"/>
    <mergeCell ref="G1032:J1032"/>
    <mergeCell ref="G1033:J1033"/>
    <mergeCell ref="G1034:J1034"/>
    <mergeCell ref="G1035:K1035"/>
    <mergeCell ref="A1030:C1030"/>
    <mergeCell ref="D1030:E1030"/>
    <mergeCell ref="G1030:H1030"/>
    <mergeCell ref="I1030:J1030"/>
    <mergeCell ref="B1031:C1031"/>
    <mergeCell ref="D1031:E1031"/>
    <mergeCell ref="G1031:H1031"/>
    <mergeCell ref="I1031:J1031"/>
    <mergeCell ref="B1028:C1028"/>
    <mergeCell ref="D1028:E1028"/>
    <mergeCell ref="G1028:H1028"/>
    <mergeCell ref="I1028:J1028"/>
    <mergeCell ref="G1029:J1029"/>
    <mergeCell ref="G1026:J1026"/>
    <mergeCell ref="A1027:C1027"/>
    <mergeCell ref="D1027:E1027"/>
    <mergeCell ref="G1027:H1027"/>
    <mergeCell ref="I1027:J1027"/>
    <mergeCell ref="B1024:C1024"/>
    <mergeCell ref="D1024:E1024"/>
    <mergeCell ref="G1024:H1024"/>
    <mergeCell ref="I1024:J1024"/>
    <mergeCell ref="B1025:C1025"/>
    <mergeCell ref="D1025:E1025"/>
    <mergeCell ref="G1025:H1025"/>
    <mergeCell ref="I1025:J1025"/>
    <mergeCell ref="B1022:C1022"/>
    <mergeCell ref="D1022:E1022"/>
    <mergeCell ref="G1022:H1022"/>
    <mergeCell ref="I1022:J1022"/>
    <mergeCell ref="B1023:C1023"/>
    <mergeCell ref="D1023:E1023"/>
    <mergeCell ref="G1023:H1023"/>
    <mergeCell ref="I1023:J1023"/>
    <mergeCell ref="A1020:K1020"/>
    <mergeCell ref="A1021:C1021"/>
    <mergeCell ref="D1021:E1021"/>
    <mergeCell ref="G1021:H1021"/>
    <mergeCell ref="I1021:J1021"/>
    <mergeCell ref="G1016:J1016"/>
    <mergeCell ref="G1017:J1017"/>
    <mergeCell ref="G1018:J1018"/>
    <mergeCell ref="G1019:K1019"/>
    <mergeCell ref="A1014:C1014"/>
    <mergeCell ref="D1014:E1014"/>
    <mergeCell ref="G1014:H1014"/>
    <mergeCell ref="I1014:J1014"/>
    <mergeCell ref="B1015:C1015"/>
    <mergeCell ref="D1015:E1015"/>
    <mergeCell ref="G1015:H1015"/>
    <mergeCell ref="I1015:J1015"/>
    <mergeCell ref="B1012:C1012"/>
    <mergeCell ref="D1012:E1012"/>
    <mergeCell ref="G1012:H1012"/>
    <mergeCell ref="I1012:J1012"/>
    <mergeCell ref="G1013:J1013"/>
    <mergeCell ref="G1010:J1010"/>
    <mergeCell ref="A1011:C1011"/>
    <mergeCell ref="D1011:E1011"/>
    <mergeCell ref="G1011:H1011"/>
    <mergeCell ref="I1011:J1011"/>
    <mergeCell ref="B1008:C1008"/>
    <mergeCell ref="D1008:E1008"/>
    <mergeCell ref="G1008:H1008"/>
    <mergeCell ref="I1008:J1008"/>
    <mergeCell ref="B1009:C1009"/>
    <mergeCell ref="D1009:E1009"/>
    <mergeCell ref="G1009:H1009"/>
    <mergeCell ref="I1009:J1009"/>
    <mergeCell ref="B1006:C1006"/>
    <mergeCell ref="D1006:E1006"/>
    <mergeCell ref="G1006:H1006"/>
    <mergeCell ref="I1006:J1006"/>
    <mergeCell ref="B1007:C1007"/>
    <mergeCell ref="D1007:E1007"/>
    <mergeCell ref="G1007:H1007"/>
    <mergeCell ref="I1007:J1007"/>
    <mergeCell ref="B1004:C1004"/>
    <mergeCell ref="D1004:E1004"/>
    <mergeCell ref="G1004:H1004"/>
    <mergeCell ref="I1004:J1004"/>
    <mergeCell ref="B1005:C1005"/>
    <mergeCell ref="D1005:E1005"/>
    <mergeCell ref="G1005:H1005"/>
    <mergeCell ref="I1005:J1005"/>
    <mergeCell ref="A1002:K1002"/>
    <mergeCell ref="A1003:C1003"/>
    <mergeCell ref="D1003:E1003"/>
    <mergeCell ref="G1003:H1003"/>
    <mergeCell ref="I1003:J1003"/>
    <mergeCell ref="G998:J998"/>
    <mergeCell ref="G999:J999"/>
    <mergeCell ref="G1000:J1000"/>
    <mergeCell ref="G1001:K1001"/>
    <mergeCell ref="A996:C996"/>
    <mergeCell ref="D996:E996"/>
    <mergeCell ref="G996:H996"/>
    <mergeCell ref="I996:J996"/>
    <mergeCell ref="B997:C997"/>
    <mergeCell ref="D997:E997"/>
    <mergeCell ref="G997:H997"/>
    <mergeCell ref="I997:J997"/>
    <mergeCell ref="G992:J992"/>
    <mergeCell ref="G993:J993"/>
    <mergeCell ref="G994:K994"/>
    <mergeCell ref="A995:K995"/>
    <mergeCell ref="B990:C990"/>
    <mergeCell ref="D990:E990"/>
    <mergeCell ref="G990:H990"/>
    <mergeCell ref="I990:J990"/>
    <mergeCell ref="G991:J991"/>
    <mergeCell ref="A988:K988"/>
    <mergeCell ref="A989:C989"/>
    <mergeCell ref="D989:E989"/>
    <mergeCell ref="G989:H989"/>
    <mergeCell ref="I989:J989"/>
    <mergeCell ref="G984:J984"/>
    <mergeCell ref="G985:J985"/>
    <mergeCell ref="G986:J986"/>
    <mergeCell ref="G987:K987"/>
    <mergeCell ref="A982:C982"/>
    <mergeCell ref="D982:E982"/>
    <mergeCell ref="G982:H982"/>
    <mergeCell ref="I982:J982"/>
    <mergeCell ref="B983:C983"/>
    <mergeCell ref="D983:E983"/>
    <mergeCell ref="G983:H983"/>
    <mergeCell ref="I983:J983"/>
    <mergeCell ref="G978:J978"/>
    <mergeCell ref="G979:J979"/>
    <mergeCell ref="G980:K980"/>
    <mergeCell ref="A981:K981"/>
    <mergeCell ref="B976:C976"/>
    <mergeCell ref="D976:E976"/>
    <mergeCell ref="G976:H976"/>
    <mergeCell ref="I976:J976"/>
    <mergeCell ref="G977:J977"/>
    <mergeCell ref="A974:K974"/>
    <mergeCell ref="A975:C975"/>
    <mergeCell ref="D975:E975"/>
    <mergeCell ref="G975:H975"/>
    <mergeCell ref="I975:J975"/>
    <mergeCell ref="G970:J970"/>
    <mergeCell ref="G971:J971"/>
    <mergeCell ref="G972:J972"/>
    <mergeCell ref="G973:K973"/>
    <mergeCell ref="B968:C968"/>
    <mergeCell ref="D968:E968"/>
    <mergeCell ref="G968:H968"/>
    <mergeCell ref="I968:J968"/>
    <mergeCell ref="B969:C969"/>
    <mergeCell ref="D969:E969"/>
    <mergeCell ref="G969:H969"/>
    <mergeCell ref="I969:J969"/>
    <mergeCell ref="B966:C966"/>
    <mergeCell ref="D966:E966"/>
    <mergeCell ref="G966:H966"/>
    <mergeCell ref="I966:J966"/>
    <mergeCell ref="B967:C967"/>
    <mergeCell ref="D967:E967"/>
    <mergeCell ref="G967:H967"/>
    <mergeCell ref="I967:J967"/>
    <mergeCell ref="G964:J964"/>
    <mergeCell ref="A965:C965"/>
    <mergeCell ref="D965:E965"/>
    <mergeCell ref="G965:H965"/>
    <mergeCell ref="I965:J965"/>
    <mergeCell ref="A962:C962"/>
    <mergeCell ref="D962:E962"/>
    <mergeCell ref="G962:H962"/>
    <mergeCell ref="I962:J962"/>
    <mergeCell ref="B963:C963"/>
    <mergeCell ref="D963:E963"/>
    <mergeCell ref="G963:H963"/>
    <mergeCell ref="I963:J963"/>
    <mergeCell ref="G958:J958"/>
    <mergeCell ref="G959:J959"/>
    <mergeCell ref="G960:K960"/>
    <mergeCell ref="A961:K961"/>
    <mergeCell ref="B956:C956"/>
    <mergeCell ref="D956:E956"/>
    <mergeCell ref="G956:H956"/>
    <mergeCell ref="I956:J956"/>
    <mergeCell ref="G957:J957"/>
    <mergeCell ref="A954:C954"/>
    <mergeCell ref="D954:E954"/>
    <mergeCell ref="G954:H954"/>
    <mergeCell ref="I954:J954"/>
    <mergeCell ref="B955:C955"/>
    <mergeCell ref="D955:E955"/>
    <mergeCell ref="G955:H955"/>
    <mergeCell ref="I955:J955"/>
    <mergeCell ref="B952:C952"/>
    <mergeCell ref="D952:E952"/>
    <mergeCell ref="G952:H952"/>
    <mergeCell ref="I952:J952"/>
    <mergeCell ref="G953:J953"/>
    <mergeCell ref="A950:K950"/>
    <mergeCell ref="A951:C951"/>
    <mergeCell ref="D951:E951"/>
    <mergeCell ref="G951:H951"/>
    <mergeCell ref="I951:J951"/>
    <mergeCell ref="G946:J946"/>
    <mergeCell ref="G947:J947"/>
    <mergeCell ref="G948:J948"/>
    <mergeCell ref="G949:K949"/>
    <mergeCell ref="A944:C944"/>
    <mergeCell ref="D944:E944"/>
    <mergeCell ref="G944:H944"/>
    <mergeCell ref="I944:J944"/>
    <mergeCell ref="B945:C945"/>
    <mergeCell ref="D945:E945"/>
    <mergeCell ref="G945:H945"/>
    <mergeCell ref="I945:J945"/>
    <mergeCell ref="B942:C942"/>
    <mergeCell ref="D942:E942"/>
    <mergeCell ref="G942:H942"/>
    <mergeCell ref="I942:J942"/>
    <mergeCell ref="G943:J943"/>
    <mergeCell ref="B940:C940"/>
    <mergeCell ref="D940:E940"/>
    <mergeCell ref="G940:H940"/>
    <mergeCell ref="I940:J940"/>
    <mergeCell ref="B941:C941"/>
    <mergeCell ref="D941:E941"/>
    <mergeCell ref="G941:H941"/>
    <mergeCell ref="I941:J941"/>
    <mergeCell ref="B938:C938"/>
    <mergeCell ref="D938:E938"/>
    <mergeCell ref="G938:H938"/>
    <mergeCell ref="I938:J938"/>
    <mergeCell ref="B939:C939"/>
    <mergeCell ref="D939:E939"/>
    <mergeCell ref="G939:H939"/>
    <mergeCell ref="I939:J939"/>
    <mergeCell ref="G934:J934"/>
    <mergeCell ref="G935:K935"/>
    <mergeCell ref="A936:K936"/>
    <mergeCell ref="A937:C937"/>
    <mergeCell ref="D937:E937"/>
    <mergeCell ref="G937:H937"/>
    <mergeCell ref="I937:J937"/>
    <mergeCell ref="K927:K928"/>
    <mergeCell ref="G931:J931"/>
    <mergeCell ref="G932:J932"/>
    <mergeCell ref="G933:J933"/>
    <mergeCell ref="G926:J926"/>
    <mergeCell ref="A927:B928"/>
    <mergeCell ref="C927:C928"/>
    <mergeCell ref="D927:D928"/>
    <mergeCell ref="E927:F927"/>
    <mergeCell ref="G927:H927"/>
    <mergeCell ref="I927:J927"/>
    <mergeCell ref="B924:C924"/>
    <mergeCell ref="E924:F924"/>
    <mergeCell ref="G924:H924"/>
    <mergeCell ref="I924:J924"/>
    <mergeCell ref="B925:C925"/>
    <mergeCell ref="E925:F925"/>
    <mergeCell ref="G925:H925"/>
    <mergeCell ref="I925:J925"/>
    <mergeCell ref="G922:J922"/>
    <mergeCell ref="A923:C923"/>
    <mergeCell ref="E923:F923"/>
    <mergeCell ref="G923:H923"/>
    <mergeCell ref="I923:J923"/>
    <mergeCell ref="G919:J919"/>
    <mergeCell ref="A920:E920"/>
    <mergeCell ref="G920:H920"/>
    <mergeCell ref="I920:J920"/>
    <mergeCell ref="B921:E921"/>
    <mergeCell ref="G921:H921"/>
    <mergeCell ref="I921:J921"/>
    <mergeCell ref="B917:E917"/>
    <mergeCell ref="G917:H917"/>
    <mergeCell ref="I917:J917"/>
    <mergeCell ref="B918:E918"/>
    <mergeCell ref="G918:H918"/>
    <mergeCell ref="I918:J918"/>
    <mergeCell ref="G914:J914"/>
    <mergeCell ref="G915:J915"/>
    <mergeCell ref="A916:E916"/>
    <mergeCell ref="G916:H916"/>
    <mergeCell ref="I916:J916"/>
    <mergeCell ref="B911:E911"/>
    <mergeCell ref="G911:H911"/>
    <mergeCell ref="I911:J911"/>
    <mergeCell ref="G912:J912"/>
    <mergeCell ref="G913:J913"/>
    <mergeCell ref="B909:E909"/>
    <mergeCell ref="G909:H909"/>
    <mergeCell ref="I909:J909"/>
    <mergeCell ref="B910:E910"/>
    <mergeCell ref="G910:H910"/>
    <mergeCell ref="I910:J910"/>
    <mergeCell ref="G906:J906"/>
    <mergeCell ref="A907:E907"/>
    <mergeCell ref="G907:H907"/>
    <mergeCell ref="I907:J907"/>
    <mergeCell ref="B908:E908"/>
    <mergeCell ref="G908:H908"/>
    <mergeCell ref="I908:J908"/>
    <mergeCell ref="B904:C904"/>
    <mergeCell ref="G904:H904"/>
    <mergeCell ref="I904:J904"/>
    <mergeCell ref="B905:C905"/>
    <mergeCell ref="G905:H905"/>
    <mergeCell ref="I905:J905"/>
    <mergeCell ref="B902:C902"/>
    <mergeCell ref="G902:H902"/>
    <mergeCell ref="I902:J902"/>
    <mergeCell ref="B903:C903"/>
    <mergeCell ref="G903:H903"/>
    <mergeCell ref="I903:J903"/>
    <mergeCell ref="A900:C901"/>
    <mergeCell ref="D900:D901"/>
    <mergeCell ref="E900:F900"/>
    <mergeCell ref="G900:J900"/>
    <mergeCell ref="K900:K901"/>
    <mergeCell ref="G901:H901"/>
    <mergeCell ref="I901:J901"/>
    <mergeCell ref="G898:K898"/>
    <mergeCell ref="A899:K899"/>
    <mergeCell ref="G881:J881"/>
    <mergeCell ref="G882:J882"/>
    <mergeCell ref="G877:J877"/>
    <mergeCell ref="A878:E878"/>
    <mergeCell ref="G878:H878"/>
    <mergeCell ref="I878:J878"/>
    <mergeCell ref="B879:E879"/>
    <mergeCell ref="G879:H879"/>
    <mergeCell ref="I879:J879"/>
    <mergeCell ref="I891:J891"/>
    <mergeCell ref="K891:K892"/>
    <mergeCell ref="G894:J894"/>
    <mergeCell ref="G895:J895"/>
    <mergeCell ref="G896:J896"/>
    <mergeCell ref="A891:B892"/>
    <mergeCell ref="C891:C892"/>
    <mergeCell ref="D891:D892"/>
    <mergeCell ref="E891:F891"/>
    <mergeCell ref="G891:H891"/>
    <mergeCell ref="G890:J890"/>
    <mergeCell ref="B886:E886"/>
    <mergeCell ref="G886:H886"/>
    <mergeCell ref="I886:J886"/>
    <mergeCell ref="G887:J887"/>
    <mergeCell ref="A888:C888"/>
    <mergeCell ref="E888:F888"/>
    <mergeCell ref="G888:H888"/>
    <mergeCell ref="I888:J888"/>
    <mergeCell ref="B889:C889"/>
    <mergeCell ref="E889:F889"/>
    <mergeCell ref="G889:H889"/>
    <mergeCell ref="I889:J889"/>
    <mergeCell ref="A873:C874"/>
    <mergeCell ref="D873:D874"/>
    <mergeCell ref="E873:F873"/>
    <mergeCell ref="G873:J873"/>
    <mergeCell ref="K873:K874"/>
    <mergeCell ref="G874:H874"/>
    <mergeCell ref="I874:J874"/>
    <mergeCell ref="G883:J883"/>
    <mergeCell ref="G884:J884"/>
    <mergeCell ref="A885:E885"/>
    <mergeCell ref="G885:H885"/>
    <mergeCell ref="I885:J885"/>
    <mergeCell ref="G897:J897"/>
    <mergeCell ref="G869:J869"/>
    <mergeCell ref="G870:J870"/>
    <mergeCell ref="G871:K871"/>
    <mergeCell ref="A872:K872"/>
    <mergeCell ref="B867:C867"/>
    <mergeCell ref="D867:E867"/>
    <mergeCell ref="G867:H867"/>
    <mergeCell ref="I867:J867"/>
    <mergeCell ref="G868:J868"/>
    <mergeCell ref="B880:E880"/>
    <mergeCell ref="G880:H880"/>
    <mergeCell ref="I880:J880"/>
    <mergeCell ref="A865:K865"/>
    <mergeCell ref="A866:C866"/>
    <mergeCell ref="D866:E866"/>
    <mergeCell ref="G866:H866"/>
    <mergeCell ref="I866:J866"/>
    <mergeCell ref="B875:C875"/>
    <mergeCell ref="G875:H875"/>
    <mergeCell ref="I875:J875"/>
    <mergeCell ref="B876:C876"/>
    <mergeCell ref="G876:H876"/>
    <mergeCell ref="I876:J876"/>
    <mergeCell ref="G861:J861"/>
    <mergeCell ref="G862:J862"/>
    <mergeCell ref="G863:J863"/>
    <mergeCell ref="G864:K864"/>
    <mergeCell ref="A859:C859"/>
    <mergeCell ref="D859:E859"/>
    <mergeCell ref="G859:H859"/>
    <mergeCell ref="I859:J859"/>
    <mergeCell ref="B860:C860"/>
    <mergeCell ref="D860:E860"/>
    <mergeCell ref="G860:H860"/>
    <mergeCell ref="I860:J860"/>
    <mergeCell ref="G855:J855"/>
    <mergeCell ref="G856:J856"/>
    <mergeCell ref="G857:K857"/>
    <mergeCell ref="A858:K858"/>
    <mergeCell ref="B853:C853"/>
    <mergeCell ref="D853:E853"/>
    <mergeCell ref="G853:H853"/>
    <mergeCell ref="I853:J853"/>
    <mergeCell ref="G854:J854"/>
    <mergeCell ref="A851:K851"/>
    <mergeCell ref="A852:C852"/>
    <mergeCell ref="D852:E852"/>
    <mergeCell ref="G852:H852"/>
    <mergeCell ref="I852:J852"/>
    <mergeCell ref="G847:J847"/>
    <mergeCell ref="G848:J848"/>
    <mergeCell ref="G849:J849"/>
    <mergeCell ref="G850:K850"/>
    <mergeCell ref="A845:C845"/>
    <mergeCell ref="D845:E845"/>
    <mergeCell ref="G845:H845"/>
    <mergeCell ref="I845:J845"/>
    <mergeCell ref="B846:C846"/>
    <mergeCell ref="D846:E846"/>
    <mergeCell ref="G846:H846"/>
    <mergeCell ref="I846:J846"/>
    <mergeCell ref="G841:J841"/>
    <mergeCell ref="G842:J842"/>
    <mergeCell ref="G843:K843"/>
    <mergeCell ref="A844:K844"/>
    <mergeCell ref="B839:C839"/>
    <mergeCell ref="D839:E839"/>
    <mergeCell ref="G839:H839"/>
    <mergeCell ref="I839:J839"/>
    <mergeCell ref="G840:J840"/>
    <mergeCell ref="B837:C837"/>
    <mergeCell ref="D837:E837"/>
    <mergeCell ref="G837:H837"/>
    <mergeCell ref="I837:J837"/>
    <mergeCell ref="B838:C838"/>
    <mergeCell ref="D838:E838"/>
    <mergeCell ref="G838:H838"/>
    <mergeCell ref="I838:J838"/>
    <mergeCell ref="A835:C835"/>
    <mergeCell ref="D835:E835"/>
    <mergeCell ref="G835:H835"/>
    <mergeCell ref="I835:J835"/>
    <mergeCell ref="B836:C836"/>
    <mergeCell ref="D836:E836"/>
    <mergeCell ref="G836:H836"/>
    <mergeCell ref="I836:J836"/>
    <mergeCell ref="G831:J831"/>
    <mergeCell ref="G832:J832"/>
    <mergeCell ref="G833:K833"/>
    <mergeCell ref="A834:K834"/>
    <mergeCell ref="B829:C829"/>
    <mergeCell ref="D829:E829"/>
    <mergeCell ref="G829:H829"/>
    <mergeCell ref="I829:J829"/>
    <mergeCell ref="G830:J830"/>
    <mergeCell ref="G827:J827"/>
    <mergeCell ref="A828:C828"/>
    <mergeCell ref="D828:E828"/>
    <mergeCell ref="G828:H828"/>
    <mergeCell ref="I828:J828"/>
    <mergeCell ref="A825:C825"/>
    <mergeCell ref="D825:E825"/>
    <mergeCell ref="G825:H825"/>
    <mergeCell ref="I825:J825"/>
    <mergeCell ref="B826:C826"/>
    <mergeCell ref="D826:E826"/>
    <mergeCell ref="G826:H826"/>
    <mergeCell ref="I826:J826"/>
    <mergeCell ref="B823:C823"/>
    <mergeCell ref="D823:E823"/>
    <mergeCell ref="G823:H823"/>
    <mergeCell ref="I823:J823"/>
    <mergeCell ref="G824:J824"/>
    <mergeCell ref="B821:C821"/>
    <mergeCell ref="D821:E821"/>
    <mergeCell ref="G821:H821"/>
    <mergeCell ref="I821:J821"/>
    <mergeCell ref="B822:C822"/>
    <mergeCell ref="D822:E822"/>
    <mergeCell ref="G822:H822"/>
    <mergeCell ref="I822:J822"/>
    <mergeCell ref="B819:C819"/>
    <mergeCell ref="D819:E819"/>
    <mergeCell ref="G819:H819"/>
    <mergeCell ref="I819:J819"/>
    <mergeCell ref="B820:C820"/>
    <mergeCell ref="D820:E820"/>
    <mergeCell ref="G820:H820"/>
    <mergeCell ref="I820:J820"/>
    <mergeCell ref="A817:C817"/>
    <mergeCell ref="D817:E817"/>
    <mergeCell ref="G817:H817"/>
    <mergeCell ref="I817:J817"/>
    <mergeCell ref="B818:C818"/>
    <mergeCell ref="D818:E818"/>
    <mergeCell ref="G818:H818"/>
    <mergeCell ref="I818:J818"/>
    <mergeCell ref="G813:J813"/>
    <mergeCell ref="G814:J814"/>
    <mergeCell ref="G815:K815"/>
    <mergeCell ref="A816:K816"/>
    <mergeCell ref="B811:C811"/>
    <mergeCell ref="D811:E811"/>
    <mergeCell ref="G811:H811"/>
    <mergeCell ref="I811:J811"/>
    <mergeCell ref="G812:J812"/>
    <mergeCell ref="G809:J809"/>
    <mergeCell ref="A810:C810"/>
    <mergeCell ref="D810:E810"/>
    <mergeCell ref="G810:H810"/>
    <mergeCell ref="I810:J810"/>
    <mergeCell ref="A807:C807"/>
    <mergeCell ref="D807:E807"/>
    <mergeCell ref="G807:H807"/>
    <mergeCell ref="I807:J807"/>
    <mergeCell ref="B808:C808"/>
    <mergeCell ref="D808:E808"/>
    <mergeCell ref="G808:H808"/>
    <mergeCell ref="I808:J808"/>
    <mergeCell ref="B805:C805"/>
    <mergeCell ref="D805:E805"/>
    <mergeCell ref="G805:H805"/>
    <mergeCell ref="I805:J805"/>
    <mergeCell ref="G806:J806"/>
    <mergeCell ref="B803:C803"/>
    <mergeCell ref="D803:E803"/>
    <mergeCell ref="G803:H803"/>
    <mergeCell ref="I803:J803"/>
    <mergeCell ref="B804:C804"/>
    <mergeCell ref="D804:E804"/>
    <mergeCell ref="G804:H804"/>
    <mergeCell ref="I804:J804"/>
    <mergeCell ref="B801:C801"/>
    <mergeCell ref="D801:E801"/>
    <mergeCell ref="G801:H801"/>
    <mergeCell ref="I801:J801"/>
    <mergeCell ref="B802:C802"/>
    <mergeCell ref="D802:E802"/>
    <mergeCell ref="G802:H802"/>
    <mergeCell ref="I802:J802"/>
    <mergeCell ref="A799:C799"/>
    <mergeCell ref="D799:E799"/>
    <mergeCell ref="G799:H799"/>
    <mergeCell ref="I799:J799"/>
    <mergeCell ref="B800:C800"/>
    <mergeCell ref="D800:E800"/>
    <mergeCell ref="G800:H800"/>
    <mergeCell ref="I800:J800"/>
    <mergeCell ref="G795:J795"/>
    <mergeCell ref="G796:J796"/>
    <mergeCell ref="G797:K797"/>
    <mergeCell ref="A798:K798"/>
    <mergeCell ref="B793:C793"/>
    <mergeCell ref="D793:E793"/>
    <mergeCell ref="G793:H793"/>
    <mergeCell ref="I793:J793"/>
    <mergeCell ref="G794:J794"/>
    <mergeCell ref="G791:J791"/>
    <mergeCell ref="A792:C792"/>
    <mergeCell ref="D792:E792"/>
    <mergeCell ref="G792:H792"/>
    <mergeCell ref="I792:J792"/>
    <mergeCell ref="A789:C789"/>
    <mergeCell ref="D789:E789"/>
    <mergeCell ref="G789:H789"/>
    <mergeCell ref="I789:J789"/>
    <mergeCell ref="B790:C790"/>
    <mergeCell ref="D790:E790"/>
    <mergeCell ref="G790:H790"/>
    <mergeCell ref="I790:J790"/>
    <mergeCell ref="B787:C787"/>
    <mergeCell ref="D787:E787"/>
    <mergeCell ref="G787:H787"/>
    <mergeCell ref="I787:J787"/>
    <mergeCell ref="G788:J788"/>
    <mergeCell ref="B785:C785"/>
    <mergeCell ref="D785:E785"/>
    <mergeCell ref="G785:H785"/>
    <mergeCell ref="I785:J785"/>
    <mergeCell ref="B786:C786"/>
    <mergeCell ref="D786:E786"/>
    <mergeCell ref="G786:H786"/>
    <mergeCell ref="I786:J786"/>
    <mergeCell ref="A783:C783"/>
    <mergeCell ref="D783:E783"/>
    <mergeCell ref="G783:H783"/>
    <mergeCell ref="I783:J783"/>
    <mergeCell ref="B784:C784"/>
    <mergeCell ref="D784:E784"/>
    <mergeCell ref="G784:H784"/>
    <mergeCell ref="I784:J784"/>
    <mergeCell ref="G760:J760"/>
    <mergeCell ref="G761:J761"/>
    <mergeCell ref="G781:K781"/>
    <mergeCell ref="A782:K782"/>
    <mergeCell ref="A763:K763"/>
    <mergeCell ref="A764:C764"/>
    <mergeCell ref="D764:E764"/>
    <mergeCell ref="G764:H764"/>
    <mergeCell ref="I764:J764"/>
    <mergeCell ref="B768:C768"/>
    <mergeCell ref="D768:E768"/>
    <mergeCell ref="G768:H768"/>
    <mergeCell ref="I768:J768"/>
    <mergeCell ref="B773:C773"/>
    <mergeCell ref="D773:E773"/>
    <mergeCell ref="G773:H773"/>
    <mergeCell ref="B758:C758"/>
    <mergeCell ref="D758:E758"/>
    <mergeCell ref="G758:H758"/>
    <mergeCell ref="I758:J758"/>
    <mergeCell ref="G759:J759"/>
    <mergeCell ref="G756:J756"/>
    <mergeCell ref="A757:C757"/>
    <mergeCell ref="D757:E757"/>
    <mergeCell ref="G757:H757"/>
    <mergeCell ref="I757:J757"/>
    <mergeCell ref="A754:C754"/>
    <mergeCell ref="D754:E754"/>
    <mergeCell ref="G754:H754"/>
    <mergeCell ref="I754:J754"/>
    <mergeCell ref="B755:C755"/>
    <mergeCell ref="D755:E755"/>
    <mergeCell ref="G755:H755"/>
    <mergeCell ref="I755:J755"/>
    <mergeCell ref="B752:C752"/>
    <mergeCell ref="D752:E752"/>
    <mergeCell ref="G752:H752"/>
    <mergeCell ref="I752:J752"/>
    <mergeCell ref="G753:J753"/>
    <mergeCell ref="B750:C750"/>
    <mergeCell ref="D750:E750"/>
    <mergeCell ref="G750:H750"/>
    <mergeCell ref="I750:J750"/>
    <mergeCell ref="B751:C751"/>
    <mergeCell ref="D751:E751"/>
    <mergeCell ref="G751:H751"/>
    <mergeCell ref="I751:J751"/>
    <mergeCell ref="B748:C748"/>
    <mergeCell ref="D748:E748"/>
    <mergeCell ref="G748:H748"/>
    <mergeCell ref="I748:J748"/>
    <mergeCell ref="B749:C749"/>
    <mergeCell ref="D749:E749"/>
    <mergeCell ref="G749:H749"/>
    <mergeCell ref="I749:J749"/>
    <mergeCell ref="A746:C746"/>
    <mergeCell ref="D746:E746"/>
    <mergeCell ref="G746:H746"/>
    <mergeCell ref="I746:J746"/>
    <mergeCell ref="B747:C747"/>
    <mergeCell ref="D747:E747"/>
    <mergeCell ref="G747:H747"/>
    <mergeCell ref="I747:J747"/>
    <mergeCell ref="G742:J742"/>
    <mergeCell ref="G743:J743"/>
    <mergeCell ref="G744:K744"/>
    <mergeCell ref="A745:K745"/>
    <mergeCell ref="B740:C740"/>
    <mergeCell ref="D740:E740"/>
    <mergeCell ref="G740:H740"/>
    <mergeCell ref="I740:J740"/>
    <mergeCell ref="G741:J741"/>
    <mergeCell ref="G738:J738"/>
    <mergeCell ref="A739:C739"/>
    <mergeCell ref="D739:E739"/>
    <mergeCell ref="G739:H739"/>
    <mergeCell ref="I739:J739"/>
    <mergeCell ref="A736:C736"/>
    <mergeCell ref="D736:E736"/>
    <mergeCell ref="G736:H736"/>
    <mergeCell ref="I736:J736"/>
    <mergeCell ref="B737:C737"/>
    <mergeCell ref="D737:E737"/>
    <mergeCell ref="G737:H737"/>
    <mergeCell ref="I737:J737"/>
    <mergeCell ref="B734:C734"/>
    <mergeCell ref="D734:E734"/>
    <mergeCell ref="G734:H734"/>
    <mergeCell ref="I734:J734"/>
    <mergeCell ref="G735:J735"/>
    <mergeCell ref="B732:C732"/>
    <mergeCell ref="D732:E732"/>
    <mergeCell ref="G732:H732"/>
    <mergeCell ref="I732:J732"/>
    <mergeCell ref="B733:C733"/>
    <mergeCell ref="D733:E733"/>
    <mergeCell ref="G733:H733"/>
    <mergeCell ref="I733:J733"/>
    <mergeCell ref="B730:C730"/>
    <mergeCell ref="D730:E730"/>
    <mergeCell ref="G730:H730"/>
    <mergeCell ref="I730:J730"/>
    <mergeCell ref="B731:C731"/>
    <mergeCell ref="D731:E731"/>
    <mergeCell ref="G731:H731"/>
    <mergeCell ref="I731:J731"/>
    <mergeCell ref="A728:C728"/>
    <mergeCell ref="D728:E728"/>
    <mergeCell ref="G728:H728"/>
    <mergeCell ref="I728:J728"/>
    <mergeCell ref="B729:C729"/>
    <mergeCell ref="D729:E729"/>
    <mergeCell ref="G729:H729"/>
    <mergeCell ref="I729:J729"/>
    <mergeCell ref="G724:J724"/>
    <mergeCell ref="G725:J725"/>
    <mergeCell ref="G726:K726"/>
    <mergeCell ref="A727:K727"/>
    <mergeCell ref="B722:C722"/>
    <mergeCell ref="D722:E722"/>
    <mergeCell ref="G722:H722"/>
    <mergeCell ref="I722:J722"/>
    <mergeCell ref="G723:J723"/>
    <mergeCell ref="G720:J720"/>
    <mergeCell ref="A721:C721"/>
    <mergeCell ref="D721:E721"/>
    <mergeCell ref="G721:H721"/>
    <mergeCell ref="I721:J721"/>
    <mergeCell ref="A718:C718"/>
    <mergeCell ref="D718:E718"/>
    <mergeCell ref="G718:H718"/>
    <mergeCell ref="I718:J718"/>
    <mergeCell ref="B719:C719"/>
    <mergeCell ref="D719:E719"/>
    <mergeCell ref="G719:H719"/>
    <mergeCell ref="I719:J719"/>
    <mergeCell ref="G717:J717"/>
    <mergeCell ref="B714:C714"/>
    <mergeCell ref="D714:E714"/>
    <mergeCell ref="G714:H714"/>
    <mergeCell ref="I714:J714"/>
    <mergeCell ref="B715:C715"/>
    <mergeCell ref="D715:E715"/>
    <mergeCell ref="G715:H715"/>
    <mergeCell ref="I715:J715"/>
    <mergeCell ref="B712:C712"/>
    <mergeCell ref="D712:E712"/>
    <mergeCell ref="G712:H712"/>
    <mergeCell ref="I712:J712"/>
    <mergeCell ref="B713:C713"/>
    <mergeCell ref="D713:E713"/>
    <mergeCell ref="G713:H713"/>
    <mergeCell ref="I713:J713"/>
    <mergeCell ref="A710:C710"/>
    <mergeCell ref="D710:E710"/>
    <mergeCell ref="G710:H710"/>
    <mergeCell ref="I710:J710"/>
    <mergeCell ref="B711:C711"/>
    <mergeCell ref="D711:E711"/>
    <mergeCell ref="G711:H711"/>
    <mergeCell ref="I711:J711"/>
    <mergeCell ref="G706:J706"/>
    <mergeCell ref="G708:K708"/>
    <mergeCell ref="A709:K709"/>
    <mergeCell ref="B704:C704"/>
    <mergeCell ref="D704:E704"/>
    <mergeCell ref="G704:H704"/>
    <mergeCell ref="I704:J704"/>
    <mergeCell ref="G705:J705"/>
    <mergeCell ref="B716:C716"/>
    <mergeCell ref="D716:E716"/>
    <mergeCell ref="G716:H716"/>
    <mergeCell ref="I716:J716"/>
    <mergeCell ref="G707:J707"/>
    <mergeCell ref="G700:J700"/>
    <mergeCell ref="G701:K701"/>
    <mergeCell ref="A702:K702"/>
    <mergeCell ref="A703:C703"/>
    <mergeCell ref="D703:E703"/>
    <mergeCell ref="G703:H703"/>
    <mergeCell ref="I703:J703"/>
    <mergeCell ref="K691:K692"/>
    <mergeCell ref="G697:J697"/>
    <mergeCell ref="G698:J698"/>
    <mergeCell ref="G699:J699"/>
    <mergeCell ref="G690:J690"/>
    <mergeCell ref="A691:B692"/>
    <mergeCell ref="C691:C692"/>
    <mergeCell ref="D691:D692"/>
    <mergeCell ref="E691:F691"/>
    <mergeCell ref="G691:H691"/>
    <mergeCell ref="I691:J691"/>
    <mergeCell ref="G671:J671"/>
    <mergeCell ref="B688:C688"/>
    <mergeCell ref="E688:F688"/>
    <mergeCell ref="G688:H688"/>
    <mergeCell ref="I688:J688"/>
    <mergeCell ref="B689:C689"/>
    <mergeCell ref="E689:F689"/>
    <mergeCell ref="G689:H689"/>
    <mergeCell ref="I689:J689"/>
    <mergeCell ref="B686:C686"/>
    <mergeCell ref="E686:F686"/>
    <mergeCell ref="G686:H686"/>
    <mergeCell ref="I686:J686"/>
    <mergeCell ref="B687:C687"/>
    <mergeCell ref="E687:F687"/>
    <mergeCell ref="G687:H687"/>
    <mergeCell ref="I687:J687"/>
    <mergeCell ref="G684:J684"/>
    <mergeCell ref="A685:C685"/>
    <mergeCell ref="E685:F685"/>
    <mergeCell ref="G685:H685"/>
    <mergeCell ref="I685:J685"/>
    <mergeCell ref="B682:E682"/>
    <mergeCell ref="G682:H682"/>
    <mergeCell ref="I682:J682"/>
    <mergeCell ref="B683:E683"/>
    <mergeCell ref="G683:H683"/>
    <mergeCell ref="I683:J683"/>
    <mergeCell ref="B680:E680"/>
    <mergeCell ref="G680:H680"/>
    <mergeCell ref="I680:J680"/>
    <mergeCell ref="B681:E681"/>
    <mergeCell ref="G681:H681"/>
    <mergeCell ref="I681:J681"/>
    <mergeCell ref="G677:J677"/>
    <mergeCell ref="G678:J678"/>
    <mergeCell ref="A679:E679"/>
    <mergeCell ref="G679:H679"/>
    <mergeCell ref="I679:J679"/>
    <mergeCell ref="A672:E672"/>
    <mergeCell ref="G672:H672"/>
    <mergeCell ref="I672:J672"/>
    <mergeCell ref="B673:E673"/>
    <mergeCell ref="G673:H673"/>
    <mergeCell ref="I673:J673"/>
    <mergeCell ref="B674:E674"/>
    <mergeCell ref="G674:H674"/>
    <mergeCell ref="I674:J674"/>
    <mergeCell ref="G675:J675"/>
    <mergeCell ref="G676:J676"/>
    <mergeCell ref="B669:C669"/>
    <mergeCell ref="G669:H669"/>
    <mergeCell ref="I669:J669"/>
    <mergeCell ref="B670:C670"/>
    <mergeCell ref="G670:H670"/>
    <mergeCell ref="I670:J670"/>
    <mergeCell ref="G652:J652"/>
    <mergeCell ref="G653:K653"/>
    <mergeCell ref="A654:K654"/>
    <mergeCell ref="A655:E655"/>
    <mergeCell ref="G655:H655"/>
    <mergeCell ref="I655:J655"/>
    <mergeCell ref="G665:K665"/>
    <mergeCell ref="A666:K666"/>
    <mergeCell ref="A667:C668"/>
    <mergeCell ref="D667:D668"/>
    <mergeCell ref="E667:F667"/>
    <mergeCell ref="G667:J667"/>
    <mergeCell ref="K667:K668"/>
    <mergeCell ref="G668:H668"/>
    <mergeCell ref="I668:J668"/>
    <mergeCell ref="G647:J647"/>
    <mergeCell ref="G648:J648"/>
    <mergeCell ref="G649:J649"/>
    <mergeCell ref="G650:J650"/>
    <mergeCell ref="G651:J651"/>
    <mergeCell ref="B644:E644"/>
    <mergeCell ref="G644:H644"/>
    <mergeCell ref="I644:J644"/>
    <mergeCell ref="G645:J645"/>
    <mergeCell ref="G646:J646"/>
    <mergeCell ref="G664:J664"/>
    <mergeCell ref="G659:J659"/>
    <mergeCell ref="G660:J660"/>
    <mergeCell ref="G661:J661"/>
    <mergeCell ref="G662:J662"/>
    <mergeCell ref="G663:J663"/>
    <mergeCell ref="B656:E656"/>
    <mergeCell ref="G656:H656"/>
    <mergeCell ref="I656:J656"/>
    <mergeCell ref="G657:J657"/>
    <mergeCell ref="G658:J658"/>
    <mergeCell ref="B641:C641"/>
    <mergeCell ref="G641:H641"/>
    <mergeCell ref="I641:J641"/>
    <mergeCell ref="G642:J642"/>
    <mergeCell ref="A643:E643"/>
    <mergeCell ref="G643:H643"/>
    <mergeCell ref="I643:J643"/>
    <mergeCell ref="G636:J636"/>
    <mergeCell ref="G637:K637"/>
    <mergeCell ref="A638:K638"/>
    <mergeCell ref="A639:C640"/>
    <mergeCell ref="D639:D640"/>
    <mergeCell ref="E639:F639"/>
    <mergeCell ref="G639:J639"/>
    <mergeCell ref="K639:K640"/>
    <mergeCell ref="G640:H640"/>
    <mergeCell ref="I640:J640"/>
    <mergeCell ref="I630:J630"/>
    <mergeCell ref="K630:K631"/>
    <mergeCell ref="G633:J633"/>
    <mergeCell ref="G634:J634"/>
    <mergeCell ref="G635:J635"/>
    <mergeCell ref="A630:B631"/>
    <mergeCell ref="C630:C631"/>
    <mergeCell ref="D630:D631"/>
    <mergeCell ref="E630:F630"/>
    <mergeCell ref="G630:H630"/>
    <mergeCell ref="B628:C628"/>
    <mergeCell ref="E628:F628"/>
    <mergeCell ref="G628:H628"/>
    <mergeCell ref="I628:J628"/>
    <mergeCell ref="G629:J629"/>
    <mergeCell ref="B625:E625"/>
    <mergeCell ref="G625:H625"/>
    <mergeCell ref="I625:J625"/>
    <mergeCell ref="G626:J626"/>
    <mergeCell ref="A627:C627"/>
    <mergeCell ref="E627:F627"/>
    <mergeCell ref="G627:H627"/>
    <mergeCell ref="I627:J627"/>
    <mergeCell ref="G620:J620"/>
    <mergeCell ref="G621:J621"/>
    <mergeCell ref="G622:J622"/>
    <mergeCell ref="G623:J623"/>
    <mergeCell ref="A624:E624"/>
    <mergeCell ref="G624:H624"/>
    <mergeCell ref="I624:J624"/>
    <mergeCell ref="A617:K617"/>
    <mergeCell ref="A618:E618"/>
    <mergeCell ref="G618:H618"/>
    <mergeCell ref="I618:J618"/>
    <mergeCell ref="B619:E619"/>
    <mergeCell ref="G619:H619"/>
    <mergeCell ref="I619:J619"/>
    <mergeCell ref="G613:J613"/>
    <mergeCell ref="G614:J614"/>
    <mergeCell ref="G615:J615"/>
    <mergeCell ref="G616:K616"/>
    <mergeCell ref="A611:C611"/>
    <mergeCell ref="D611:E611"/>
    <mergeCell ref="G611:H611"/>
    <mergeCell ref="I611:J611"/>
    <mergeCell ref="B612:C612"/>
    <mergeCell ref="D612:E612"/>
    <mergeCell ref="G612:H612"/>
    <mergeCell ref="I612:J612"/>
    <mergeCell ref="B609:C609"/>
    <mergeCell ref="D609:E609"/>
    <mergeCell ref="G609:H609"/>
    <mergeCell ref="I609:J609"/>
    <mergeCell ref="G610:J610"/>
    <mergeCell ref="G607:J607"/>
    <mergeCell ref="A608:C608"/>
    <mergeCell ref="D608:E608"/>
    <mergeCell ref="G608:H608"/>
    <mergeCell ref="I608:J608"/>
    <mergeCell ref="B605:C605"/>
    <mergeCell ref="D605:E605"/>
    <mergeCell ref="G605:H605"/>
    <mergeCell ref="I605:J605"/>
    <mergeCell ref="B606:C606"/>
    <mergeCell ref="D606:E606"/>
    <mergeCell ref="G606:H606"/>
    <mergeCell ref="I606:J606"/>
    <mergeCell ref="B603:C603"/>
    <mergeCell ref="D603:E603"/>
    <mergeCell ref="G603:H603"/>
    <mergeCell ref="I603:J603"/>
    <mergeCell ref="B604:C604"/>
    <mergeCell ref="D604:E604"/>
    <mergeCell ref="G604:H604"/>
    <mergeCell ref="I604:J604"/>
    <mergeCell ref="A601:K601"/>
    <mergeCell ref="A602:C602"/>
    <mergeCell ref="D602:E602"/>
    <mergeCell ref="G602:H602"/>
    <mergeCell ref="I602:J602"/>
    <mergeCell ref="G597:J597"/>
    <mergeCell ref="G598:J598"/>
    <mergeCell ref="G599:J599"/>
    <mergeCell ref="G600:K600"/>
    <mergeCell ref="A595:C595"/>
    <mergeCell ref="D595:E595"/>
    <mergeCell ref="G595:H595"/>
    <mergeCell ref="I595:J595"/>
    <mergeCell ref="B596:C596"/>
    <mergeCell ref="D596:E596"/>
    <mergeCell ref="G596:H596"/>
    <mergeCell ref="I596:J596"/>
    <mergeCell ref="B593:C593"/>
    <mergeCell ref="D593:E593"/>
    <mergeCell ref="G593:H593"/>
    <mergeCell ref="I593:J593"/>
    <mergeCell ref="G594:J594"/>
    <mergeCell ref="G591:J591"/>
    <mergeCell ref="A592:C592"/>
    <mergeCell ref="D592:E592"/>
    <mergeCell ref="G592:H592"/>
    <mergeCell ref="I592:J592"/>
    <mergeCell ref="B589:C589"/>
    <mergeCell ref="D589:E589"/>
    <mergeCell ref="G589:H589"/>
    <mergeCell ref="I589:J589"/>
    <mergeCell ref="B590:C590"/>
    <mergeCell ref="D590:E590"/>
    <mergeCell ref="G590:H590"/>
    <mergeCell ref="I590:J590"/>
    <mergeCell ref="B587:C587"/>
    <mergeCell ref="D587:E587"/>
    <mergeCell ref="G587:H587"/>
    <mergeCell ref="I587:J587"/>
    <mergeCell ref="B588:C588"/>
    <mergeCell ref="D588:E588"/>
    <mergeCell ref="G588:H588"/>
    <mergeCell ref="I588:J588"/>
    <mergeCell ref="B585:C585"/>
    <mergeCell ref="D585:E585"/>
    <mergeCell ref="G585:H585"/>
    <mergeCell ref="I585:J585"/>
    <mergeCell ref="B586:C586"/>
    <mergeCell ref="D586:E586"/>
    <mergeCell ref="G586:H586"/>
    <mergeCell ref="I586:J586"/>
    <mergeCell ref="A583:K583"/>
    <mergeCell ref="A584:C584"/>
    <mergeCell ref="D584:E584"/>
    <mergeCell ref="G584:H584"/>
    <mergeCell ref="I584:J584"/>
    <mergeCell ref="G579:J579"/>
    <mergeCell ref="G580:J580"/>
    <mergeCell ref="G581:J581"/>
    <mergeCell ref="G582:K582"/>
    <mergeCell ref="A577:C577"/>
    <mergeCell ref="D577:E577"/>
    <mergeCell ref="G577:H577"/>
    <mergeCell ref="I577:J577"/>
    <mergeCell ref="B578:C578"/>
    <mergeCell ref="D578:E578"/>
    <mergeCell ref="G578:H578"/>
    <mergeCell ref="I578:J578"/>
    <mergeCell ref="B575:C575"/>
    <mergeCell ref="D575:E575"/>
    <mergeCell ref="G575:H575"/>
    <mergeCell ref="I575:J575"/>
    <mergeCell ref="G576:J576"/>
    <mergeCell ref="G573:J573"/>
    <mergeCell ref="A574:C574"/>
    <mergeCell ref="D574:E574"/>
    <mergeCell ref="G574:H574"/>
    <mergeCell ref="I574:J574"/>
    <mergeCell ref="B571:C571"/>
    <mergeCell ref="D571:E571"/>
    <mergeCell ref="G571:H571"/>
    <mergeCell ref="I571:J571"/>
    <mergeCell ref="B572:C572"/>
    <mergeCell ref="D572:E572"/>
    <mergeCell ref="G572:H572"/>
    <mergeCell ref="I572:J572"/>
    <mergeCell ref="B569:C569"/>
    <mergeCell ref="D569:E569"/>
    <mergeCell ref="G569:H569"/>
    <mergeCell ref="I569:J569"/>
    <mergeCell ref="B570:C570"/>
    <mergeCell ref="D570:E570"/>
    <mergeCell ref="G570:H570"/>
    <mergeCell ref="I570:J570"/>
    <mergeCell ref="G566:K566"/>
    <mergeCell ref="A567:K567"/>
    <mergeCell ref="A568:C568"/>
    <mergeCell ref="D568:E568"/>
    <mergeCell ref="G568:H568"/>
    <mergeCell ref="I568:J568"/>
    <mergeCell ref="G562:J562"/>
    <mergeCell ref="G563:J563"/>
    <mergeCell ref="G564:J564"/>
    <mergeCell ref="G565:J565"/>
    <mergeCell ref="B560:E560"/>
    <mergeCell ref="G560:H560"/>
    <mergeCell ref="I560:J560"/>
    <mergeCell ref="B561:E561"/>
    <mergeCell ref="G561:H561"/>
    <mergeCell ref="I561:J561"/>
    <mergeCell ref="G555:J555"/>
    <mergeCell ref="G556:J556"/>
    <mergeCell ref="G557:J557"/>
    <mergeCell ref="G558:J558"/>
    <mergeCell ref="A559:E559"/>
    <mergeCell ref="G559:H559"/>
    <mergeCell ref="I559:J559"/>
    <mergeCell ref="G552:J552"/>
    <mergeCell ref="A553:E553"/>
    <mergeCell ref="G553:H553"/>
    <mergeCell ref="I553:J553"/>
    <mergeCell ref="B554:E554"/>
    <mergeCell ref="G554:H554"/>
    <mergeCell ref="I554:J554"/>
    <mergeCell ref="B550:C550"/>
    <mergeCell ref="G550:H550"/>
    <mergeCell ref="I550:J550"/>
    <mergeCell ref="B551:C551"/>
    <mergeCell ref="G551:H551"/>
    <mergeCell ref="I551:J551"/>
    <mergeCell ref="B548:C548"/>
    <mergeCell ref="G548:H548"/>
    <mergeCell ref="I548:J548"/>
    <mergeCell ref="B549:C549"/>
    <mergeCell ref="G549:H549"/>
    <mergeCell ref="I549:J549"/>
    <mergeCell ref="G543:J543"/>
    <mergeCell ref="G544:K544"/>
    <mergeCell ref="A545:K545"/>
    <mergeCell ref="A546:C547"/>
    <mergeCell ref="D546:D547"/>
    <mergeCell ref="E546:F546"/>
    <mergeCell ref="G546:J546"/>
    <mergeCell ref="K546:K547"/>
    <mergeCell ref="G547:H547"/>
    <mergeCell ref="I547:J547"/>
    <mergeCell ref="I533:J533"/>
    <mergeCell ref="K533:K534"/>
    <mergeCell ref="G540:J540"/>
    <mergeCell ref="G541:J541"/>
    <mergeCell ref="G542:J542"/>
    <mergeCell ref="A533:B534"/>
    <mergeCell ref="C533:C534"/>
    <mergeCell ref="D533:D534"/>
    <mergeCell ref="E533:F533"/>
    <mergeCell ref="G533:H533"/>
    <mergeCell ref="B531:C531"/>
    <mergeCell ref="E531:F531"/>
    <mergeCell ref="G531:H531"/>
    <mergeCell ref="I531:J531"/>
    <mergeCell ref="G532:J532"/>
    <mergeCell ref="B529:C529"/>
    <mergeCell ref="E529:F529"/>
    <mergeCell ref="G529:H529"/>
    <mergeCell ref="I529:J529"/>
    <mergeCell ref="B530:C530"/>
    <mergeCell ref="E530:F530"/>
    <mergeCell ref="G530:H530"/>
    <mergeCell ref="I530:J530"/>
    <mergeCell ref="B527:C527"/>
    <mergeCell ref="E527:F527"/>
    <mergeCell ref="G527:H527"/>
    <mergeCell ref="I527:J527"/>
    <mergeCell ref="B528:C528"/>
    <mergeCell ref="E528:F528"/>
    <mergeCell ref="G528:H528"/>
    <mergeCell ref="I528:J528"/>
    <mergeCell ref="B524:E524"/>
    <mergeCell ref="G524:H524"/>
    <mergeCell ref="I524:J524"/>
    <mergeCell ref="G525:J525"/>
    <mergeCell ref="A526:C526"/>
    <mergeCell ref="E526:F526"/>
    <mergeCell ref="G526:H526"/>
    <mergeCell ref="I526:J526"/>
    <mergeCell ref="B522:E522"/>
    <mergeCell ref="G522:H522"/>
    <mergeCell ref="I522:J522"/>
    <mergeCell ref="B523:E523"/>
    <mergeCell ref="G523:H523"/>
    <mergeCell ref="I523:J523"/>
    <mergeCell ref="B520:E520"/>
    <mergeCell ref="G520:H520"/>
    <mergeCell ref="I520:J520"/>
    <mergeCell ref="B521:E521"/>
    <mergeCell ref="G521:H521"/>
    <mergeCell ref="I521:J521"/>
    <mergeCell ref="G517:J517"/>
    <mergeCell ref="G518:J518"/>
    <mergeCell ref="A519:E519"/>
    <mergeCell ref="G519:H519"/>
    <mergeCell ref="I519:J519"/>
    <mergeCell ref="B514:E514"/>
    <mergeCell ref="G514:H514"/>
    <mergeCell ref="I514:J514"/>
    <mergeCell ref="G515:J515"/>
    <mergeCell ref="G516:J516"/>
    <mergeCell ref="G511:J511"/>
    <mergeCell ref="A512:E512"/>
    <mergeCell ref="G512:H512"/>
    <mergeCell ref="I512:J512"/>
    <mergeCell ref="B513:E513"/>
    <mergeCell ref="G513:H513"/>
    <mergeCell ref="I513:J513"/>
    <mergeCell ref="B510:C510"/>
    <mergeCell ref="G510:H510"/>
    <mergeCell ref="I510:J510"/>
    <mergeCell ref="B507:C507"/>
    <mergeCell ref="G507:H507"/>
    <mergeCell ref="I507:J507"/>
    <mergeCell ref="B508:C508"/>
    <mergeCell ref="G508:H508"/>
    <mergeCell ref="I508:J508"/>
    <mergeCell ref="G502:J502"/>
    <mergeCell ref="G503:K503"/>
    <mergeCell ref="A504:K504"/>
    <mergeCell ref="A505:C506"/>
    <mergeCell ref="D505:D506"/>
    <mergeCell ref="E505:F505"/>
    <mergeCell ref="G505:J505"/>
    <mergeCell ref="K505:K506"/>
    <mergeCell ref="G506:H506"/>
    <mergeCell ref="I506:J506"/>
    <mergeCell ref="G499:J499"/>
    <mergeCell ref="G500:J500"/>
    <mergeCell ref="G501:J501"/>
    <mergeCell ref="B495:E495"/>
    <mergeCell ref="G495:H495"/>
    <mergeCell ref="I495:J495"/>
    <mergeCell ref="G496:J496"/>
    <mergeCell ref="G497:J497"/>
    <mergeCell ref="B492:C492"/>
    <mergeCell ref="G492:H492"/>
    <mergeCell ref="I492:J492"/>
    <mergeCell ref="G493:J493"/>
    <mergeCell ref="A494:E494"/>
    <mergeCell ref="G494:H494"/>
    <mergeCell ref="I494:J494"/>
    <mergeCell ref="B509:C509"/>
    <mergeCell ref="G509:H509"/>
    <mergeCell ref="I509:J509"/>
    <mergeCell ref="A490:C491"/>
    <mergeCell ref="D490:D491"/>
    <mergeCell ref="E490:F490"/>
    <mergeCell ref="G490:J490"/>
    <mergeCell ref="K490:K491"/>
    <mergeCell ref="G491:H491"/>
    <mergeCell ref="I491:J491"/>
    <mergeCell ref="G486:J486"/>
    <mergeCell ref="G487:J487"/>
    <mergeCell ref="G488:K488"/>
    <mergeCell ref="A489:K489"/>
    <mergeCell ref="G481:J481"/>
    <mergeCell ref="G482:J482"/>
    <mergeCell ref="G483:J483"/>
    <mergeCell ref="G484:J484"/>
    <mergeCell ref="G485:J485"/>
    <mergeCell ref="G498:J498"/>
    <mergeCell ref="G478:J478"/>
    <mergeCell ref="A479:E479"/>
    <mergeCell ref="G479:H479"/>
    <mergeCell ref="I479:J479"/>
    <mergeCell ref="B480:E480"/>
    <mergeCell ref="G480:H480"/>
    <mergeCell ref="I480:J480"/>
    <mergeCell ref="B476:C476"/>
    <mergeCell ref="G476:H476"/>
    <mergeCell ref="I476:J476"/>
    <mergeCell ref="B477:C477"/>
    <mergeCell ref="G477:H477"/>
    <mergeCell ref="I477:J477"/>
    <mergeCell ref="G471:J471"/>
    <mergeCell ref="G472:K472"/>
    <mergeCell ref="A473:K473"/>
    <mergeCell ref="A474:C475"/>
    <mergeCell ref="D474:D475"/>
    <mergeCell ref="E474:F474"/>
    <mergeCell ref="G474:J474"/>
    <mergeCell ref="K474:K475"/>
    <mergeCell ref="G475:H475"/>
    <mergeCell ref="I475:J475"/>
    <mergeCell ref="G467:J467"/>
    <mergeCell ref="G468:J468"/>
    <mergeCell ref="G469:J469"/>
    <mergeCell ref="G470:J470"/>
    <mergeCell ref="B464:C464"/>
    <mergeCell ref="G464:H464"/>
    <mergeCell ref="I464:J464"/>
    <mergeCell ref="G465:J465"/>
    <mergeCell ref="G466:J466"/>
    <mergeCell ref="G459:J459"/>
    <mergeCell ref="G460:K460"/>
    <mergeCell ref="A461:K461"/>
    <mergeCell ref="A462:C463"/>
    <mergeCell ref="D462:D463"/>
    <mergeCell ref="E462:F462"/>
    <mergeCell ref="G462:J462"/>
    <mergeCell ref="K462:K463"/>
    <mergeCell ref="G463:H463"/>
    <mergeCell ref="I463:J463"/>
    <mergeCell ref="G455:J455"/>
    <mergeCell ref="G456:J456"/>
    <mergeCell ref="G457:J457"/>
    <mergeCell ref="G458:J458"/>
    <mergeCell ref="B452:C452"/>
    <mergeCell ref="G452:H452"/>
    <mergeCell ref="I452:J452"/>
    <mergeCell ref="G453:J453"/>
    <mergeCell ref="G454:J454"/>
    <mergeCell ref="G447:J447"/>
    <mergeCell ref="G448:K448"/>
    <mergeCell ref="A449:K449"/>
    <mergeCell ref="A450:C451"/>
    <mergeCell ref="D450:D451"/>
    <mergeCell ref="E450:F450"/>
    <mergeCell ref="G450:J450"/>
    <mergeCell ref="K450:K451"/>
    <mergeCell ref="G451:H451"/>
    <mergeCell ref="I451:J451"/>
    <mergeCell ref="G444:J444"/>
    <mergeCell ref="G445:J445"/>
    <mergeCell ref="G446:J446"/>
    <mergeCell ref="B440:C440"/>
    <mergeCell ref="G440:H440"/>
    <mergeCell ref="I440:J440"/>
    <mergeCell ref="G441:J441"/>
    <mergeCell ref="G442:J442"/>
    <mergeCell ref="G435:J435"/>
    <mergeCell ref="G436:K436"/>
    <mergeCell ref="A437:K437"/>
    <mergeCell ref="A438:C439"/>
    <mergeCell ref="D438:D439"/>
    <mergeCell ref="E438:F438"/>
    <mergeCell ref="G438:J438"/>
    <mergeCell ref="K438:K439"/>
    <mergeCell ref="G439:H439"/>
    <mergeCell ref="I439:J439"/>
    <mergeCell ref="G432:J432"/>
    <mergeCell ref="G433:J433"/>
    <mergeCell ref="G434:J434"/>
    <mergeCell ref="B428:C428"/>
    <mergeCell ref="G428:H428"/>
    <mergeCell ref="I428:J428"/>
    <mergeCell ref="G429:J429"/>
    <mergeCell ref="G430:J430"/>
    <mergeCell ref="A425:K425"/>
    <mergeCell ref="A426:C427"/>
    <mergeCell ref="D426:D427"/>
    <mergeCell ref="E426:F426"/>
    <mergeCell ref="G426:J426"/>
    <mergeCell ref="K426:K427"/>
    <mergeCell ref="G427:H427"/>
    <mergeCell ref="I427:J427"/>
    <mergeCell ref="G443:J443"/>
    <mergeCell ref="G421:J421"/>
    <mergeCell ref="G422:J422"/>
    <mergeCell ref="G423:J423"/>
    <mergeCell ref="G424:K424"/>
    <mergeCell ref="A419:C419"/>
    <mergeCell ref="D419:E419"/>
    <mergeCell ref="G419:H419"/>
    <mergeCell ref="I419:J419"/>
    <mergeCell ref="B420:C420"/>
    <mergeCell ref="D420:E420"/>
    <mergeCell ref="G420:H420"/>
    <mergeCell ref="I420:J420"/>
    <mergeCell ref="G415:J415"/>
    <mergeCell ref="G416:J416"/>
    <mergeCell ref="G417:K417"/>
    <mergeCell ref="A418:K418"/>
    <mergeCell ref="G431:J431"/>
    <mergeCell ref="B413:C413"/>
    <mergeCell ref="D413:E413"/>
    <mergeCell ref="G413:H413"/>
    <mergeCell ref="I413:J413"/>
    <mergeCell ref="G414:J414"/>
    <mergeCell ref="A411:K411"/>
    <mergeCell ref="A412:C412"/>
    <mergeCell ref="D412:E412"/>
    <mergeCell ref="G412:H412"/>
    <mergeCell ref="I412:J412"/>
    <mergeCell ref="G407:J407"/>
    <mergeCell ref="G408:J408"/>
    <mergeCell ref="G409:J409"/>
    <mergeCell ref="G410:K410"/>
    <mergeCell ref="A405:C405"/>
    <mergeCell ref="D405:E405"/>
    <mergeCell ref="G405:H405"/>
    <mergeCell ref="I405:J405"/>
    <mergeCell ref="B406:C406"/>
    <mergeCell ref="D406:E406"/>
    <mergeCell ref="G406:H406"/>
    <mergeCell ref="I406:J406"/>
    <mergeCell ref="G401:J401"/>
    <mergeCell ref="G402:J402"/>
    <mergeCell ref="G403:K403"/>
    <mergeCell ref="A404:K404"/>
    <mergeCell ref="B399:C399"/>
    <mergeCell ref="D399:E399"/>
    <mergeCell ref="G399:H399"/>
    <mergeCell ref="I399:J399"/>
    <mergeCell ref="G400:J400"/>
    <mergeCell ref="A397:K397"/>
    <mergeCell ref="A398:C398"/>
    <mergeCell ref="D398:E398"/>
    <mergeCell ref="G398:H398"/>
    <mergeCell ref="I398:J398"/>
    <mergeCell ref="G393:J393"/>
    <mergeCell ref="G394:J394"/>
    <mergeCell ref="G395:J395"/>
    <mergeCell ref="G396:K396"/>
    <mergeCell ref="A391:C391"/>
    <mergeCell ref="D391:E391"/>
    <mergeCell ref="G391:H391"/>
    <mergeCell ref="I391:J391"/>
    <mergeCell ref="B392:C392"/>
    <mergeCell ref="D392:E392"/>
    <mergeCell ref="G392:H392"/>
    <mergeCell ref="I392:J392"/>
    <mergeCell ref="G387:J387"/>
    <mergeCell ref="G388:J388"/>
    <mergeCell ref="G389:K389"/>
    <mergeCell ref="A390:K390"/>
    <mergeCell ref="B385:C385"/>
    <mergeCell ref="D385:E385"/>
    <mergeCell ref="G385:H385"/>
    <mergeCell ref="I385:J385"/>
    <mergeCell ref="G386:J386"/>
    <mergeCell ref="A383:K383"/>
    <mergeCell ref="A384:C384"/>
    <mergeCell ref="D384:E384"/>
    <mergeCell ref="G384:H384"/>
    <mergeCell ref="I384:J384"/>
    <mergeCell ref="G379:J379"/>
    <mergeCell ref="G380:J380"/>
    <mergeCell ref="G381:J381"/>
    <mergeCell ref="G382:K382"/>
    <mergeCell ref="A377:C377"/>
    <mergeCell ref="D377:E377"/>
    <mergeCell ref="G377:H377"/>
    <mergeCell ref="I377:J377"/>
    <mergeCell ref="B378:C378"/>
    <mergeCell ref="D378:E378"/>
    <mergeCell ref="G378:H378"/>
    <mergeCell ref="I378:J378"/>
    <mergeCell ref="G373:J373"/>
    <mergeCell ref="G374:J374"/>
    <mergeCell ref="G375:K375"/>
    <mergeCell ref="A376:K376"/>
    <mergeCell ref="B371:C371"/>
    <mergeCell ref="D371:E371"/>
    <mergeCell ref="G371:H371"/>
    <mergeCell ref="I371:J371"/>
    <mergeCell ref="G372:J372"/>
    <mergeCell ref="A369:K369"/>
    <mergeCell ref="A370:C370"/>
    <mergeCell ref="D370:E370"/>
    <mergeCell ref="G370:H370"/>
    <mergeCell ref="I370:J370"/>
    <mergeCell ref="G365:J365"/>
    <mergeCell ref="G366:J366"/>
    <mergeCell ref="G367:J367"/>
    <mergeCell ref="G368:K368"/>
    <mergeCell ref="A363:C363"/>
    <mergeCell ref="D363:E363"/>
    <mergeCell ref="G363:H363"/>
    <mergeCell ref="I363:J363"/>
    <mergeCell ref="B364:C364"/>
    <mergeCell ref="D364:E364"/>
    <mergeCell ref="G364:H364"/>
    <mergeCell ref="I364:J364"/>
    <mergeCell ref="G359:J359"/>
    <mergeCell ref="G360:J360"/>
    <mergeCell ref="G361:K361"/>
    <mergeCell ref="A362:K362"/>
    <mergeCell ref="B357:C357"/>
    <mergeCell ref="D357:E357"/>
    <mergeCell ref="G357:H357"/>
    <mergeCell ref="I357:J357"/>
    <mergeCell ref="G358:J358"/>
    <mergeCell ref="A355:K355"/>
    <mergeCell ref="A356:C356"/>
    <mergeCell ref="D356:E356"/>
    <mergeCell ref="G356:H356"/>
    <mergeCell ref="I356:J356"/>
    <mergeCell ref="G351:J351"/>
    <mergeCell ref="G352:J352"/>
    <mergeCell ref="G353:J353"/>
    <mergeCell ref="G354:K354"/>
    <mergeCell ref="A349:C349"/>
    <mergeCell ref="D349:E349"/>
    <mergeCell ref="G349:H349"/>
    <mergeCell ref="I349:J349"/>
    <mergeCell ref="B350:C350"/>
    <mergeCell ref="D350:E350"/>
    <mergeCell ref="G350:H350"/>
    <mergeCell ref="I350:J350"/>
    <mergeCell ref="G345:J345"/>
    <mergeCell ref="G346:J346"/>
    <mergeCell ref="G347:K347"/>
    <mergeCell ref="A348:K348"/>
    <mergeCell ref="B343:C343"/>
    <mergeCell ref="D343:E343"/>
    <mergeCell ref="G343:H343"/>
    <mergeCell ref="I343:J343"/>
    <mergeCell ref="G344:J344"/>
    <mergeCell ref="A341:K341"/>
    <mergeCell ref="A342:C342"/>
    <mergeCell ref="D342:E342"/>
    <mergeCell ref="G342:H342"/>
    <mergeCell ref="I342:J342"/>
    <mergeCell ref="G337:J337"/>
    <mergeCell ref="G338:J338"/>
    <mergeCell ref="G339:J339"/>
    <mergeCell ref="G340:K340"/>
    <mergeCell ref="A335:C335"/>
    <mergeCell ref="D335:E335"/>
    <mergeCell ref="G335:H335"/>
    <mergeCell ref="I335:J335"/>
    <mergeCell ref="B336:C336"/>
    <mergeCell ref="D336:E336"/>
    <mergeCell ref="G336:H336"/>
    <mergeCell ref="I336:J336"/>
    <mergeCell ref="G331:J331"/>
    <mergeCell ref="G332:J332"/>
    <mergeCell ref="G333:K333"/>
    <mergeCell ref="A334:K334"/>
    <mergeCell ref="B329:C329"/>
    <mergeCell ref="D329:E329"/>
    <mergeCell ref="G329:H329"/>
    <mergeCell ref="I329:J329"/>
    <mergeCell ref="G330:J330"/>
    <mergeCell ref="A327:K327"/>
    <mergeCell ref="A328:C328"/>
    <mergeCell ref="D328:E328"/>
    <mergeCell ref="G328:H328"/>
    <mergeCell ref="I328:J328"/>
    <mergeCell ref="G323:J323"/>
    <mergeCell ref="G324:J324"/>
    <mergeCell ref="G325:J325"/>
    <mergeCell ref="G326:K326"/>
    <mergeCell ref="A321:C321"/>
    <mergeCell ref="D321:E321"/>
    <mergeCell ref="G321:H321"/>
    <mergeCell ref="I321:J321"/>
    <mergeCell ref="B322:C322"/>
    <mergeCell ref="D322:E322"/>
    <mergeCell ref="G322:H322"/>
    <mergeCell ref="I322:J322"/>
    <mergeCell ref="G317:J317"/>
    <mergeCell ref="G318:J318"/>
    <mergeCell ref="G319:K319"/>
    <mergeCell ref="A320:K320"/>
    <mergeCell ref="B315:C315"/>
    <mergeCell ref="D315:E315"/>
    <mergeCell ref="G315:H315"/>
    <mergeCell ref="I315:J315"/>
    <mergeCell ref="G316:J316"/>
    <mergeCell ref="A313:K313"/>
    <mergeCell ref="A314:C314"/>
    <mergeCell ref="D314:E314"/>
    <mergeCell ref="G314:H314"/>
    <mergeCell ref="I314:J314"/>
    <mergeCell ref="G309:J309"/>
    <mergeCell ref="G310:J310"/>
    <mergeCell ref="G311:J311"/>
    <mergeCell ref="G312:K312"/>
    <mergeCell ref="A307:C307"/>
    <mergeCell ref="D307:E307"/>
    <mergeCell ref="G307:H307"/>
    <mergeCell ref="I307:J307"/>
    <mergeCell ref="B308:C308"/>
    <mergeCell ref="D308:E308"/>
    <mergeCell ref="G308:H308"/>
    <mergeCell ref="I308:J308"/>
    <mergeCell ref="G303:J303"/>
    <mergeCell ref="G304:J304"/>
    <mergeCell ref="G305:K305"/>
    <mergeCell ref="A306:K306"/>
    <mergeCell ref="B301:C301"/>
    <mergeCell ref="D301:E301"/>
    <mergeCell ref="G301:H301"/>
    <mergeCell ref="I301:J301"/>
    <mergeCell ref="G302:J302"/>
    <mergeCell ref="A299:C299"/>
    <mergeCell ref="D299:E299"/>
    <mergeCell ref="G299:H299"/>
    <mergeCell ref="I299:J299"/>
    <mergeCell ref="B300:C300"/>
    <mergeCell ref="D300:E300"/>
    <mergeCell ref="G300:H300"/>
    <mergeCell ref="I300:J300"/>
    <mergeCell ref="B297:C297"/>
    <mergeCell ref="D297:E297"/>
    <mergeCell ref="G297:H297"/>
    <mergeCell ref="I297:J297"/>
    <mergeCell ref="G298:J298"/>
    <mergeCell ref="B295:C295"/>
    <mergeCell ref="D295:E295"/>
    <mergeCell ref="G295:H295"/>
    <mergeCell ref="I295:J295"/>
    <mergeCell ref="B296:C296"/>
    <mergeCell ref="D296:E296"/>
    <mergeCell ref="G296:H296"/>
    <mergeCell ref="I296:J296"/>
    <mergeCell ref="G293:J293"/>
    <mergeCell ref="A294:C294"/>
    <mergeCell ref="D294:E294"/>
    <mergeCell ref="G294:H294"/>
    <mergeCell ref="I294:J294"/>
    <mergeCell ref="B291:C291"/>
    <mergeCell ref="D291:E291"/>
    <mergeCell ref="G291:H291"/>
    <mergeCell ref="I291:J291"/>
    <mergeCell ref="B292:C292"/>
    <mergeCell ref="D292:E292"/>
    <mergeCell ref="G292:H292"/>
    <mergeCell ref="I292:J292"/>
    <mergeCell ref="A289:K289"/>
    <mergeCell ref="A290:C290"/>
    <mergeCell ref="D290:E290"/>
    <mergeCell ref="G290:H290"/>
    <mergeCell ref="I290:J290"/>
    <mergeCell ref="G284:J284"/>
    <mergeCell ref="G285:J285"/>
    <mergeCell ref="G286:J286"/>
    <mergeCell ref="A282:C282"/>
    <mergeCell ref="D282:E282"/>
    <mergeCell ref="G282:H282"/>
    <mergeCell ref="I282:J282"/>
    <mergeCell ref="B283:C283"/>
    <mergeCell ref="D283:E283"/>
    <mergeCell ref="G283:H283"/>
    <mergeCell ref="I283:J283"/>
    <mergeCell ref="B280:C280"/>
    <mergeCell ref="D280:E280"/>
    <mergeCell ref="G280:H280"/>
    <mergeCell ref="I280:J280"/>
    <mergeCell ref="G281:J281"/>
    <mergeCell ref="G278:J278"/>
    <mergeCell ref="A279:C279"/>
    <mergeCell ref="D279:E279"/>
    <mergeCell ref="G279:H279"/>
    <mergeCell ref="I279:J279"/>
    <mergeCell ref="B276:C276"/>
    <mergeCell ref="D276:E276"/>
    <mergeCell ref="G276:H276"/>
    <mergeCell ref="I276:J276"/>
    <mergeCell ref="B277:C277"/>
    <mergeCell ref="D277:E277"/>
    <mergeCell ref="G277:H277"/>
    <mergeCell ref="I277:J277"/>
    <mergeCell ref="B274:C274"/>
    <mergeCell ref="D274:E274"/>
    <mergeCell ref="G274:H274"/>
    <mergeCell ref="I274:J274"/>
    <mergeCell ref="B275:C275"/>
    <mergeCell ref="D275:E275"/>
    <mergeCell ref="G275:H275"/>
    <mergeCell ref="I275:J275"/>
    <mergeCell ref="B272:C272"/>
    <mergeCell ref="D272:E272"/>
    <mergeCell ref="G272:H272"/>
    <mergeCell ref="I272:J272"/>
    <mergeCell ref="B273:C273"/>
    <mergeCell ref="D273:E273"/>
    <mergeCell ref="G273:H273"/>
    <mergeCell ref="I273:J273"/>
    <mergeCell ref="A270:K270"/>
    <mergeCell ref="A271:C271"/>
    <mergeCell ref="D271:E271"/>
    <mergeCell ref="G271:H271"/>
    <mergeCell ref="I271:J271"/>
    <mergeCell ref="G266:J266"/>
    <mergeCell ref="G267:J267"/>
    <mergeCell ref="G268:J268"/>
    <mergeCell ref="G269:K269"/>
    <mergeCell ref="A264:C264"/>
    <mergeCell ref="D264:E264"/>
    <mergeCell ref="G264:H264"/>
    <mergeCell ref="I264:J264"/>
    <mergeCell ref="B265:C265"/>
    <mergeCell ref="D265:E265"/>
    <mergeCell ref="G265:H265"/>
    <mergeCell ref="I265:J265"/>
    <mergeCell ref="G260:J260"/>
    <mergeCell ref="G261:J261"/>
    <mergeCell ref="G262:K262"/>
    <mergeCell ref="A263:K263"/>
    <mergeCell ref="B258:C258"/>
    <mergeCell ref="D258:E258"/>
    <mergeCell ref="G258:H258"/>
    <mergeCell ref="I258:J258"/>
    <mergeCell ref="G259:J259"/>
    <mergeCell ref="A256:C256"/>
    <mergeCell ref="D256:E256"/>
    <mergeCell ref="G256:H256"/>
    <mergeCell ref="I256:J256"/>
    <mergeCell ref="B257:C257"/>
    <mergeCell ref="D257:E257"/>
    <mergeCell ref="G257:H257"/>
    <mergeCell ref="I257:J257"/>
    <mergeCell ref="G252:J252"/>
    <mergeCell ref="G253:J253"/>
    <mergeCell ref="G254:K254"/>
    <mergeCell ref="A255:K255"/>
    <mergeCell ref="B250:C250"/>
    <mergeCell ref="D250:E250"/>
    <mergeCell ref="G250:H250"/>
    <mergeCell ref="I250:J250"/>
    <mergeCell ref="G251:J251"/>
    <mergeCell ref="A248:C248"/>
    <mergeCell ref="D248:E248"/>
    <mergeCell ref="G248:H248"/>
    <mergeCell ref="I248:J248"/>
    <mergeCell ref="B249:C249"/>
    <mergeCell ref="D249:E249"/>
    <mergeCell ref="G249:H249"/>
    <mergeCell ref="I249:J249"/>
    <mergeCell ref="G244:J244"/>
    <mergeCell ref="G245:J245"/>
    <mergeCell ref="G246:K246"/>
    <mergeCell ref="A247:K247"/>
    <mergeCell ref="B242:C242"/>
    <mergeCell ref="D242:E242"/>
    <mergeCell ref="G242:H242"/>
    <mergeCell ref="I242:J242"/>
    <mergeCell ref="G243:J243"/>
    <mergeCell ref="A240:C240"/>
    <mergeCell ref="D240:E240"/>
    <mergeCell ref="G240:H240"/>
    <mergeCell ref="I240:J240"/>
    <mergeCell ref="B241:C241"/>
    <mergeCell ref="D241:E241"/>
    <mergeCell ref="G241:H241"/>
    <mergeCell ref="I241:J241"/>
    <mergeCell ref="G236:J236"/>
    <mergeCell ref="G237:J237"/>
    <mergeCell ref="G238:K238"/>
    <mergeCell ref="A239:K239"/>
    <mergeCell ref="B234:C234"/>
    <mergeCell ref="D234:E234"/>
    <mergeCell ref="G234:H234"/>
    <mergeCell ref="I234:J234"/>
    <mergeCell ref="G235:J235"/>
    <mergeCell ref="A232:C232"/>
    <mergeCell ref="D232:E232"/>
    <mergeCell ref="G232:H232"/>
    <mergeCell ref="I232:J232"/>
    <mergeCell ref="B233:C233"/>
    <mergeCell ref="D233:E233"/>
    <mergeCell ref="G233:H233"/>
    <mergeCell ref="I233:J233"/>
    <mergeCell ref="G228:J228"/>
    <mergeCell ref="G229:J229"/>
    <mergeCell ref="G230:K230"/>
    <mergeCell ref="A231:K231"/>
    <mergeCell ref="B226:C226"/>
    <mergeCell ref="D226:E226"/>
    <mergeCell ref="G226:H226"/>
    <mergeCell ref="I226:J226"/>
    <mergeCell ref="G227:J227"/>
    <mergeCell ref="B224:C224"/>
    <mergeCell ref="D224:E224"/>
    <mergeCell ref="G224:H224"/>
    <mergeCell ref="I224:J224"/>
    <mergeCell ref="B225:C225"/>
    <mergeCell ref="D225:E225"/>
    <mergeCell ref="G225:H225"/>
    <mergeCell ref="I225:J225"/>
    <mergeCell ref="B222:C222"/>
    <mergeCell ref="D222:E222"/>
    <mergeCell ref="G222:H222"/>
    <mergeCell ref="I222:J222"/>
    <mergeCell ref="B223:C223"/>
    <mergeCell ref="D223:E223"/>
    <mergeCell ref="G223:H223"/>
    <mergeCell ref="I223:J223"/>
    <mergeCell ref="G220:J220"/>
    <mergeCell ref="A221:C221"/>
    <mergeCell ref="D221:E221"/>
    <mergeCell ref="G221:H221"/>
    <mergeCell ref="I221:J221"/>
    <mergeCell ref="A218:C218"/>
    <mergeCell ref="D218:E218"/>
    <mergeCell ref="G218:H218"/>
    <mergeCell ref="I218:J218"/>
    <mergeCell ref="B219:C219"/>
    <mergeCell ref="D219:E219"/>
    <mergeCell ref="G219:H219"/>
    <mergeCell ref="I219:J219"/>
    <mergeCell ref="G214:J214"/>
    <mergeCell ref="G215:J215"/>
    <mergeCell ref="G216:K216"/>
    <mergeCell ref="A217:K217"/>
    <mergeCell ref="B212:C212"/>
    <mergeCell ref="D212:E212"/>
    <mergeCell ref="G212:H212"/>
    <mergeCell ref="I212:J212"/>
    <mergeCell ref="G213:J213"/>
    <mergeCell ref="B210:C210"/>
    <mergeCell ref="D210:E210"/>
    <mergeCell ref="G210:H210"/>
    <mergeCell ref="I210:J210"/>
    <mergeCell ref="B211:C211"/>
    <mergeCell ref="D211:E211"/>
    <mergeCell ref="G211:H211"/>
    <mergeCell ref="I211:J211"/>
    <mergeCell ref="G208:J208"/>
    <mergeCell ref="A209:C209"/>
    <mergeCell ref="D209:E209"/>
    <mergeCell ref="G209:H209"/>
    <mergeCell ref="I209:J209"/>
    <mergeCell ref="A206:C206"/>
    <mergeCell ref="D206:E206"/>
    <mergeCell ref="G206:H206"/>
    <mergeCell ref="I206:J206"/>
    <mergeCell ref="B207:C207"/>
    <mergeCell ref="D207:E207"/>
    <mergeCell ref="G207:H207"/>
    <mergeCell ref="I207:J207"/>
    <mergeCell ref="G202:J202"/>
    <mergeCell ref="G203:J203"/>
    <mergeCell ref="G204:K204"/>
    <mergeCell ref="A205:K205"/>
    <mergeCell ref="B200:C200"/>
    <mergeCell ref="D200:E200"/>
    <mergeCell ref="G200:H200"/>
    <mergeCell ref="I200:J200"/>
    <mergeCell ref="G201:J201"/>
    <mergeCell ref="A198:K198"/>
    <mergeCell ref="A199:C199"/>
    <mergeCell ref="D199:E199"/>
    <mergeCell ref="G199:H199"/>
    <mergeCell ref="I199:J199"/>
    <mergeCell ref="G194:J194"/>
    <mergeCell ref="G195:J195"/>
    <mergeCell ref="G196:J196"/>
    <mergeCell ref="G197:K197"/>
    <mergeCell ref="A192:C192"/>
    <mergeCell ref="D192:E192"/>
    <mergeCell ref="G192:H192"/>
    <mergeCell ref="I192:J192"/>
    <mergeCell ref="B193:C193"/>
    <mergeCell ref="D193:E193"/>
    <mergeCell ref="G193:H193"/>
    <mergeCell ref="I193:J193"/>
    <mergeCell ref="G188:J188"/>
    <mergeCell ref="G189:J189"/>
    <mergeCell ref="G190:K190"/>
    <mergeCell ref="A191:K191"/>
    <mergeCell ref="B186:C186"/>
    <mergeCell ref="D186:E186"/>
    <mergeCell ref="G186:H186"/>
    <mergeCell ref="I186:J186"/>
    <mergeCell ref="G187:J187"/>
    <mergeCell ref="A184:K184"/>
    <mergeCell ref="A185:C185"/>
    <mergeCell ref="D185:E185"/>
    <mergeCell ref="G185:H185"/>
    <mergeCell ref="I185:J185"/>
    <mergeCell ref="G180:J180"/>
    <mergeCell ref="G181:J181"/>
    <mergeCell ref="G182:J182"/>
    <mergeCell ref="G183:K183"/>
    <mergeCell ref="A178:C178"/>
    <mergeCell ref="D178:E178"/>
    <mergeCell ref="G178:H178"/>
    <mergeCell ref="I178:J178"/>
    <mergeCell ref="B179:C179"/>
    <mergeCell ref="D179:E179"/>
    <mergeCell ref="G179:H179"/>
    <mergeCell ref="I179:J179"/>
    <mergeCell ref="G174:J174"/>
    <mergeCell ref="G175:J175"/>
    <mergeCell ref="G176:K176"/>
    <mergeCell ref="A177:K177"/>
    <mergeCell ref="B172:C172"/>
    <mergeCell ref="D172:E172"/>
    <mergeCell ref="G172:H172"/>
    <mergeCell ref="I172:J172"/>
    <mergeCell ref="G173:J173"/>
    <mergeCell ref="A170:K170"/>
    <mergeCell ref="A171:C171"/>
    <mergeCell ref="D171:E171"/>
    <mergeCell ref="G171:H171"/>
    <mergeCell ref="I171:J171"/>
    <mergeCell ref="G166:J166"/>
    <mergeCell ref="G167:J167"/>
    <mergeCell ref="G168:J168"/>
    <mergeCell ref="G169:K169"/>
    <mergeCell ref="B164:C164"/>
    <mergeCell ref="D164:E164"/>
    <mergeCell ref="G164:H164"/>
    <mergeCell ref="I164:J164"/>
    <mergeCell ref="B165:C165"/>
    <mergeCell ref="D165:E165"/>
    <mergeCell ref="G165:H165"/>
    <mergeCell ref="I165:J165"/>
    <mergeCell ref="B162:C162"/>
    <mergeCell ref="D162:E162"/>
    <mergeCell ref="G162:H162"/>
    <mergeCell ref="I162:J162"/>
    <mergeCell ref="B163:C163"/>
    <mergeCell ref="D163:E163"/>
    <mergeCell ref="G163:H163"/>
    <mergeCell ref="I163:J163"/>
    <mergeCell ref="A160:C160"/>
    <mergeCell ref="D160:E160"/>
    <mergeCell ref="G160:H160"/>
    <mergeCell ref="I160:J160"/>
    <mergeCell ref="B161:C161"/>
    <mergeCell ref="D161:E161"/>
    <mergeCell ref="G161:H161"/>
    <mergeCell ref="I161:J161"/>
    <mergeCell ref="B158:C158"/>
    <mergeCell ref="D158:E158"/>
    <mergeCell ref="G158:H158"/>
    <mergeCell ref="I158:J158"/>
    <mergeCell ref="G159:J159"/>
    <mergeCell ref="A156:K156"/>
    <mergeCell ref="A157:C157"/>
    <mergeCell ref="D157:E157"/>
    <mergeCell ref="G157:H157"/>
    <mergeCell ref="I157:J157"/>
    <mergeCell ref="G152:J152"/>
    <mergeCell ref="G153:J153"/>
    <mergeCell ref="G154:J154"/>
    <mergeCell ref="G155:K155"/>
    <mergeCell ref="A150:C150"/>
    <mergeCell ref="D150:E150"/>
    <mergeCell ref="G150:H150"/>
    <mergeCell ref="I150:J150"/>
    <mergeCell ref="B151:C151"/>
    <mergeCell ref="D151:E151"/>
    <mergeCell ref="G151:H151"/>
    <mergeCell ref="I151:J151"/>
    <mergeCell ref="G146:J146"/>
    <mergeCell ref="G147:J147"/>
    <mergeCell ref="G148:K148"/>
    <mergeCell ref="A149:K149"/>
    <mergeCell ref="B144:C144"/>
    <mergeCell ref="D144:E144"/>
    <mergeCell ref="G144:H144"/>
    <mergeCell ref="I144:J144"/>
    <mergeCell ref="G145:J145"/>
    <mergeCell ref="A142:K142"/>
    <mergeCell ref="A143:C143"/>
    <mergeCell ref="D143:E143"/>
    <mergeCell ref="G143:H143"/>
    <mergeCell ref="I143:J143"/>
    <mergeCell ref="G138:J138"/>
    <mergeCell ref="G139:J139"/>
    <mergeCell ref="G140:J140"/>
    <mergeCell ref="G141:K141"/>
    <mergeCell ref="A136:C136"/>
    <mergeCell ref="D136:E136"/>
    <mergeCell ref="G136:H136"/>
    <mergeCell ref="I136:J136"/>
    <mergeCell ref="B137:C137"/>
    <mergeCell ref="D137:E137"/>
    <mergeCell ref="G137:H137"/>
    <mergeCell ref="I137:J137"/>
    <mergeCell ref="G132:J132"/>
    <mergeCell ref="G133:J133"/>
    <mergeCell ref="G134:K134"/>
    <mergeCell ref="A135:K135"/>
    <mergeCell ref="B130:C130"/>
    <mergeCell ref="D130:E130"/>
    <mergeCell ref="G130:H130"/>
    <mergeCell ref="I130:J130"/>
    <mergeCell ref="G131:J131"/>
    <mergeCell ref="A128:K128"/>
    <mergeCell ref="A129:C129"/>
    <mergeCell ref="D129:E129"/>
    <mergeCell ref="G129:H129"/>
    <mergeCell ref="I129:J129"/>
    <mergeCell ref="G124:J124"/>
    <mergeCell ref="G125:J125"/>
    <mergeCell ref="G126:J126"/>
    <mergeCell ref="G127:K127"/>
    <mergeCell ref="B122:C122"/>
    <mergeCell ref="D122:E122"/>
    <mergeCell ref="G122:H122"/>
    <mergeCell ref="I122:J122"/>
    <mergeCell ref="B123:C123"/>
    <mergeCell ref="D123:E123"/>
    <mergeCell ref="G123:H123"/>
    <mergeCell ref="I123:J123"/>
    <mergeCell ref="B120:C120"/>
    <mergeCell ref="D120:E120"/>
    <mergeCell ref="G120:H120"/>
    <mergeCell ref="I120:J120"/>
    <mergeCell ref="B121:C121"/>
    <mergeCell ref="D121:E121"/>
    <mergeCell ref="G121:H121"/>
    <mergeCell ref="I121:J121"/>
    <mergeCell ref="A118:K118"/>
    <mergeCell ref="A119:C119"/>
    <mergeCell ref="D119:E119"/>
    <mergeCell ref="G119:H119"/>
    <mergeCell ref="I119:J119"/>
    <mergeCell ref="G114:J114"/>
    <mergeCell ref="G115:J115"/>
    <mergeCell ref="G116:J116"/>
    <mergeCell ref="G117:K117"/>
    <mergeCell ref="B112:C112"/>
    <mergeCell ref="D112:E112"/>
    <mergeCell ref="G112:H112"/>
    <mergeCell ref="I112:J112"/>
    <mergeCell ref="B113:C113"/>
    <mergeCell ref="D113:E113"/>
    <mergeCell ref="G113:H113"/>
    <mergeCell ref="I113:J113"/>
    <mergeCell ref="G108:J108"/>
    <mergeCell ref="G109:K109"/>
    <mergeCell ref="A110:K110"/>
    <mergeCell ref="A111:C111"/>
    <mergeCell ref="D111:E111"/>
    <mergeCell ref="G111:H111"/>
    <mergeCell ref="I111:J111"/>
    <mergeCell ref="K101:K102"/>
    <mergeCell ref="G105:J105"/>
    <mergeCell ref="G106:J106"/>
    <mergeCell ref="G107:J107"/>
    <mergeCell ref="G100:J100"/>
    <mergeCell ref="A101:B102"/>
    <mergeCell ref="C101:C102"/>
    <mergeCell ref="D101:D102"/>
    <mergeCell ref="E101:F101"/>
    <mergeCell ref="G101:H101"/>
    <mergeCell ref="I101:J101"/>
    <mergeCell ref="B98:C98"/>
    <mergeCell ref="E98:F98"/>
    <mergeCell ref="G98:H98"/>
    <mergeCell ref="I98:J98"/>
    <mergeCell ref="B99:C99"/>
    <mergeCell ref="E99:F99"/>
    <mergeCell ref="G99:H99"/>
    <mergeCell ref="I99:J99"/>
    <mergeCell ref="G96:J96"/>
    <mergeCell ref="A97:C97"/>
    <mergeCell ref="E97:F97"/>
    <mergeCell ref="G97:H97"/>
    <mergeCell ref="I97:J97"/>
    <mergeCell ref="B94:E94"/>
    <mergeCell ref="G94:H94"/>
    <mergeCell ref="I94:J94"/>
    <mergeCell ref="B95:E95"/>
    <mergeCell ref="G95:H95"/>
    <mergeCell ref="I95:J95"/>
    <mergeCell ref="G89:J89"/>
    <mergeCell ref="G90:J90"/>
    <mergeCell ref="G91:J91"/>
    <mergeCell ref="G92:J92"/>
    <mergeCell ref="A93:E93"/>
    <mergeCell ref="G93:H93"/>
    <mergeCell ref="I93:J93"/>
    <mergeCell ref="B87:E87"/>
    <mergeCell ref="G87:H87"/>
    <mergeCell ref="I87:J87"/>
    <mergeCell ref="B88:E88"/>
    <mergeCell ref="G88:H88"/>
    <mergeCell ref="I88:J88"/>
    <mergeCell ref="G83:J83"/>
    <mergeCell ref="G84:K84"/>
    <mergeCell ref="A85:K85"/>
    <mergeCell ref="A86:E86"/>
    <mergeCell ref="G86:H86"/>
    <mergeCell ref="I86:J86"/>
    <mergeCell ref="K76:K77"/>
    <mergeCell ref="G80:J80"/>
    <mergeCell ref="G81:J81"/>
    <mergeCell ref="G82:J82"/>
    <mergeCell ref="G75:J75"/>
    <mergeCell ref="A76:B77"/>
    <mergeCell ref="C76:C77"/>
    <mergeCell ref="D76:D77"/>
    <mergeCell ref="E76:F76"/>
    <mergeCell ref="G76:H76"/>
    <mergeCell ref="I76:J76"/>
    <mergeCell ref="B73:C73"/>
    <mergeCell ref="E73:F73"/>
    <mergeCell ref="G73:H73"/>
    <mergeCell ref="I73:J73"/>
    <mergeCell ref="B74:C74"/>
    <mergeCell ref="E74:F74"/>
    <mergeCell ref="G74:H74"/>
    <mergeCell ref="I74:J74"/>
    <mergeCell ref="G71:J71"/>
    <mergeCell ref="A72:C72"/>
    <mergeCell ref="E72:F72"/>
    <mergeCell ref="G72:H72"/>
    <mergeCell ref="I72:J72"/>
    <mergeCell ref="B69:E69"/>
    <mergeCell ref="G69:H69"/>
    <mergeCell ref="I69:J69"/>
    <mergeCell ref="B70:E70"/>
    <mergeCell ref="G70:H70"/>
    <mergeCell ref="I70:J70"/>
    <mergeCell ref="G64:J64"/>
    <mergeCell ref="G65:J65"/>
    <mergeCell ref="G66:J66"/>
    <mergeCell ref="G67:J67"/>
    <mergeCell ref="A68:E68"/>
    <mergeCell ref="G68:H68"/>
    <mergeCell ref="I68:J68"/>
    <mergeCell ref="B62:E62"/>
    <mergeCell ref="G62:H62"/>
    <mergeCell ref="I62:J62"/>
    <mergeCell ref="B63:E63"/>
    <mergeCell ref="G63:H63"/>
    <mergeCell ref="I63:J63"/>
    <mergeCell ref="B59:C59"/>
    <mergeCell ref="G59:H59"/>
    <mergeCell ref="I59:J59"/>
    <mergeCell ref="G60:J60"/>
    <mergeCell ref="A61:E61"/>
    <mergeCell ref="G61:H61"/>
    <mergeCell ref="I61:J61"/>
    <mergeCell ref="B57:C57"/>
    <mergeCell ref="G57:H57"/>
    <mergeCell ref="I57:J57"/>
    <mergeCell ref="B58:C58"/>
    <mergeCell ref="G58:H58"/>
    <mergeCell ref="I58:J58"/>
    <mergeCell ref="A55:C56"/>
    <mergeCell ref="D55:D56"/>
    <mergeCell ref="E55:F55"/>
    <mergeCell ref="G55:J55"/>
    <mergeCell ref="K55:K56"/>
    <mergeCell ref="G56:H56"/>
    <mergeCell ref="I56:J56"/>
    <mergeCell ref="G51:J51"/>
    <mergeCell ref="G52:J52"/>
    <mergeCell ref="G53:K53"/>
    <mergeCell ref="A54:K54"/>
    <mergeCell ref="B49:C49"/>
    <mergeCell ref="D49:E49"/>
    <mergeCell ref="G49:H49"/>
    <mergeCell ref="I49:J49"/>
    <mergeCell ref="G50:J50"/>
    <mergeCell ref="G47:J47"/>
    <mergeCell ref="A48:C48"/>
    <mergeCell ref="D48:E48"/>
    <mergeCell ref="G48:H48"/>
    <mergeCell ref="I48:J48"/>
    <mergeCell ref="A45:C45"/>
    <mergeCell ref="D45:E45"/>
    <mergeCell ref="G45:H45"/>
    <mergeCell ref="I45:J45"/>
    <mergeCell ref="B46:C46"/>
    <mergeCell ref="D46:E46"/>
    <mergeCell ref="G46:H46"/>
    <mergeCell ref="I46:J46"/>
    <mergeCell ref="B43:C43"/>
    <mergeCell ref="D43:E43"/>
    <mergeCell ref="G43:H43"/>
    <mergeCell ref="I43:J43"/>
    <mergeCell ref="G44:J44"/>
    <mergeCell ref="B41:C41"/>
    <mergeCell ref="D41:E41"/>
    <mergeCell ref="G41:H41"/>
    <mergeCell ref="I41:J41"/>
    <mergeCell ref="B42:C42"/>
    <mergeCell ref="D42:E42"/>
    <mergeCell ref="G42:H42"/>
    <mergeCell ref="I42:J42"/>
    <mergeCell ref="A39:C39"/>
    <mergeCell ref="D39:E39"/>
    <mergeCell ref="G39:H39"/>
    <mergeCell ref="I39:J39"/>
    <mergeCell ref="B40:C40"/>
    <mergeCell ref="D40:E40"/>
    <mergeCell ref="G40:H40"/>
    <mergeCell ref="I40:J40"/>
    <mergeCell ref="G35:J35"/>
    <mergeCell ref="G36:J36"/>
    <mergeCell ref="G37:K37"/>
    <mergeCell ref="A38:K38"/>
    <mergeCell ref="B33:C33"/>
    <mergeCell ref="D33:E33"/>
    <mergeCell ref="G33:H33"/>
    <mergeCell ref="I33:J33"/>
    <mergeCell ref="G34:J34"/>
    <mergeCell ref="G31:J31"/>
    <mergeCell ref="A32:C32"/>
    <mergeCell ref="D32:E32"/>
    <mergeCell ref="G32:H32"/>
    <mergeCell ref="I32:J32"/>
    <mergeCell ref="A29:C29"/>
    <mergeCell ref="D29:E29"/>
    <mergeCell ref="G29:H29"/>
    <mergeCell ref="I29:J29"/>
    <mergeCell ref="B30:C30"/>
    <mergeCell ref="D30:E30"/>
    <mergeCell ref="G30:H30"/>
    <mergeCell ref="I30:J30"/>
    <mergeCell ref="G28:J28"/>
    <mergeCell ref="B25:C25"/>
    <mergeCell ref="D25:E25"/>
    <mergeCell ref="G25:H25"/>
    <mergeCell ref="I25:J25"/>
    <mergeCell ref="B26:C26"/>
    <mergeCell ref="D26:E26"/>
    <mergeCell ref="G26:H26"/>
    <mergeCell ref="I26:J26"/>
    <mergeCell ref="A23:C23"/>
    <mergeCell ref="D23:E23"/>
    <mergeCell ref="G23:H23"/>
    <mergeCell ref="I23:J23"/>
    <mergeCell ref="B24:C24"/>
    <mergeCell ref="D24:E24"/>
    <mergeCell ref="G24:H24"/>
    <mergeCell ref="I24:J24"/>
    <mergeCell ref="G20:J20"/>
    <mergeCell ref="G21:K21"/>
    <mergeCell ref="A22:K22"/>
    <mergeCell ref="B17:C17"/>
    <mergeCell ref="D17:E17"/>
    <mergeCell ref="G17:H17"/>
    <mergeCell ref="I17:J17"/>
    <mergeCell ref="G18:J18"/>
    <mergeCell ref="B13:C13"/>
    <mergeCell ref="D13:E13"/>
    <mergeCell ref="G13:H13"/>
    <mergeCell ref="I13:J13"/>
    <mergeCell ref="B14:C14"/>
    <mergeCell ref="D14:E14"/>
    <mergeCell ref="G14:H14"/>
    <mergeCell ref="I14:J14"/>
    <mergeCell ref="B27:C27"/>
    <mergeCell ref="D27:E27"/>
    <mergeCell ref="G27:H27"/>
    <mergeCell ref="I27:J27"/>
    <mergeCell ref="B15:C15"/>
    <mergeCell ref="B16:C16"/>
    <mergeCell ref="D15:E15"/>
    <mergeCell ref="D16:E16"/>
    <mergeCell ref="G15:H15"/>
    <mergeCell ref="I15:J15"/>
    <mergeCell ref="G16:H16"/>
    <mergeCell ref="I16:J16"/>
    <mergeCell ref="A11:C11"/>
    <mergeCell ref="D11:E11"/>
    <mergeCell ref="G11:H11"/>
    <mergeCell ref="I11:J11"/>
    <mergeCell ref="B12:C12"/>
    <mergeCell ref="D12:E12"/>
    <mergeCell ref="G12:H12"/>
    <mergeCell ref="I12:J12"/>
    <mergeCell ref="B9:C9"/>
    <mergeCell ref="D9:E9"/>
    <mergeCell ref="G9:H9"/>
    <mergeCell ref="I9:J9"/>
    <mergeCell ref="G10:J10"/>
    <mergeCell ref="A7:K7"/>
    <mergeCell ref="A8:C8"/>
    <mergeCell ref="D8:E8"/>
    <mergeCell ref="G8:H8"/>
    <mergeCell ref="I8:J8"/>
    <mergeCell ref="G19:J19"/>
    <mergeCell ref="A6:K6"/>
    <mergeCell ref="B770:C770"/>
    <mergeCell ref="D770:E770"/>
    <mergeCell ref="G770:H770"/>
    <mergeCell ref="I770:J770"/>
    <mergeCell ref="G771:J771"/>
    <mergeCell ref="A772:C772"/>
    <mergeCell ref="D772:E772"/>
    <mergeCell ref="G772:H772"/>
    <mergeCell ref="I772:J772"/>
    <mergeCell ref="B765:C765"/>
    <mergeCell ref="D765:E765"/>
    <mergeCell ref="G765:H765"/>
    <mergeCell ref="I765:J765"/>
    <mergeCell ref="B766:C766"/>
    <mergeCell ref="D766:E766"/>
    <mergeCell ref="G766:H766"/>
    <mergeCell ref="I766:J766"/>
    <mergeCell ref="B767:C767"/>
    <mergeCell ref="D767:E767"/>
    <mergeCell ref="G767:H767"/>
    <mergeCell ref="I767:J767"/>
    <mergeCell ref="G777:J777"/>
    <mergeCell ref="G778:J778"/>
    <mergeCell ref="G780:J780"/>
    <mergeCell ref="G762:K762"/>
    <mergeCell ref="I773:J773"/>
    <mergeCell ref="G774:J774"/>
    <mergeCell ref="A775:C775"/>
    <mergeCell ref="D775:E775"/>
    <mergeCell ref="G775:H775"/>
    <mergeCell ref="I775:J775"/>
    <mergeCell ref="B776:C776"/>
    <mergeCell ref="D776:E776"/>
    <mergeCell ref="G776:H776"/>
    <mergeCell ref="I776:J776"/>
    <mergeCell ref="B769:C769"/>
    <mergeCell ref="D769:E769"/>
    <mergeCell ref="G769:H769"/>
    <mergeCell ref="I769:J769"/>
  </mergeCells>
  <phoneticPr fontId="11" type="noConversion"/>
  <printOptions horizontalCentered="1"/>
  <pageMargins left="0.19685039370078741" right="0.19685039370078741" top="1.3779527559055118" bottom="0.98425196850393704" header="0.19685039370078741" footer="0.19685039370078741"/>
  <pageSetup paperSize="9" scale="61" orientation="landscape" r:id="rId1"/>
  <headerFooter>
    <oddHeader>&amp;C&amp;G</oddHeader>
    <oddFooter>&amp;C&amp;12   CONSTRUTORA ALICERCE LTDA – CNPJ 15.844.260/0001-10
Av. Santos Dumont, N° 2789, sala 506, Aldeota, Fortaleza – CE, CEP: 60.150-165
E-mail: comercial@construtoraalicerce.com Tel: (85) 999490050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FDED0A-6CCE-4483-BC8E-C8A39EC2CAE4}">
  <sheetPr>
    <tabColor theme="7" tint="-0.249977111117893"/>
    <pageSetUpPr fitToPage="1"/>
  </sheetPr>
  <dimension ref="A1:R51"/>
  <sheetViews>
    <sheetView showGridLines="0" view="pageBreakPreview" topLeftCell="A4" zoomScale="70" zoomScaleNormal="98" zoomScaleSheetLayoutView="70" workbookViewId="0">
      <selection activeCell="A44" sqref="A44"/>
    </sheetView>
  </sheetViews>
  <sheetFormatPr defaultColWidth="9" defaultRowHeight="14.4" x14ac:dyDescent="0.3"/>
  <cols>
    <col min="1" max="1" width="9.88671875" style="84" customWidth="1"/>
    <col min="2" max="2" width="64.44140625" style="84" customWidth="1"/>
    <col min="3" max="3" width="0.88671875" style="84" customWidth="1"/>
    <col min="4" max="4" width="13.6640625" style="84" customWidth="1"/>
    <col min="5" max="5" width="13.109375" style="84" customWidth="1"/>
    <col min="6" max="6" width="1" style="84" customWidth="1"/>
    <col min="7" max="12" width="13.33203125" style="84" customWidth="1"/>
    <col min="13" max="16" width="12.44140625" style="84" customWidth="1"/>
    <col min="17" max="17" width="15.44140625" style="84" customWidth="1"/>
    <col min="18" max="18" width="9" style="84"/>
    <col min="19" max="16384" width="9" style="52"/>
  </cols>
  <sheetData>
    <row r="1" spans="1:18" ht="15.6" x14ac:dyDescent="0.3">
      <c r="A1" s="309" t="s">
        <v>1250</v>
      </c>
    </row>
    <row r="2" spans="1:18" ht="15.6" x14ac:dyDescent="0.3">
      <c r="A2" s="309" t="s">
        <v>1310</v>
      </c>
    </row>
    <row r="3" spans="1:18" ht="15.6" x14ac:dyDescent="0.3">
      <c r="A3" s="308" t="s">
        <v>1249</v>
      </c>
    </row>
    <row r="4" spans="1:18" ht="15.6" x14ac:dyDescent="0.3">
      <c r="A4" s="309" t="s">
        <v>1251</v>
      </c>
    </row>
    <row r="5" spans="1:18" ht="15.6" x14ac:dyDescent="0.3">
      <c r="A5" s="309" t="s">
        <v>1252</v>
      </c>
    </row>
    <row r="6" spans="1:18" ht="23.85" customHeight="1" x14ac:dyDescent="0.3">
      <c r="A6" s="479" t="s">
        <v>853</v>
      </c>
      <c r="B6" s="479"/>
      <c r="C6" s="479"/>
      <c r="D6" s="479"/>
      <c r="E6" s="479"/>
      <c r="F6" s="479"/>
      <c r="G6" s="479"/>
      <c r="H6" s="479"/>
      <c r="I6" s="479"/>
      <c r="J6" s="479"/>
      <c r="K6" s="479"/>
      <c r="L6" s="479"/>
      <c r="M6" s="479"/>
      <c r="N6" s="479"/>
      <c r="O6" s="479"/>
      <c r="P6" s="479"/>
      <c r="Q6" s="479"/>
    </row>
    <row r="7" spans="1:18" x14ac:dyDescent="0.3">
      <c r="A7" s="480" t="s">
        <v>0</v>
      </c>
      <c r="B7" s="480" t="s">
        <v>2</v>
      </c>
      <c r="C7" s="481" t="s">
        <v>854</v>
      </c>
      <c r="D7" s="481"/>
      <c r="E7" s="481"/>
      <c r="F7" s="481"/>
      <c r="G7" s="481"/>
      <c r="H7" s="481"/>
      <c r="I7" s="481"/>
      <c r="J7" s="481"/>
      <c r="K7" s="481"/>
      <c r="L7" s="481"/>
      <c r="M7" s="481"/>
      <c r="N7" s="481"/>
      <c r="O7" s="481"/>
      <c r="P7" s="481"/>
      <c r="Q7" s="480" t="s">
        <v>855</v>
      </c>
    </row>
    <row r="8" spans="1:18" x14ac:dyDescent="0.3">
      <c r="A8" s="480" t="s">
        <v>0</v>
      </c>
      <c r="B8" s="480" t="s">
        <v>2</v>
      </c>
      <c r="C8" s="483" t="s">
        <v>856</v>
      </c>
      <c r="D8" s="484"/>
      <c r="E8" s="483" t="s">
        <v>857</v>
      </c>
      <c r="F8" s="484"/>
      <c r="G8" s="85" t="s">
        <v>858</v>
      </c>
      <c r="H8" s="85" t="s">
        <v>859</v>
      </c>
      <c r="I8" s="85" t="s">
        <v>860</v>
      </c>
      <c r="J8" s="85" t="s">
        <v>861</v>
      </c>
      <c r="K8" s="85" t="s">
        <v>862</v>
      </c>
      <c r="L8" s="85" t="s">
        <v>863</v>
      </c>
      <c r="M8" s="86"/>
      <c r="N8" s="86"/>
      <c r="O8" s="86"/>
      <c r="P8" s="86"/>
      <c r="Q8" s="482" t="s">
        <v>855</v>
      </c>
    </row>
    <row r="9" spans="1:18" x14ac:dyDescent="0.3">
      <c r="A9" s="468" t="s">
        <v>864</v>
      </c>
      <c r="B9" s="469" t="s">
        <v>6</v>
      </c>
      <c r="C9" s="462"/>
      <c r="D9" s="87"/>
      <c r="E9" s="88"/>
      <c r="F9" s="470"/>
      <c r="G9" s="89">
        <v>5.3999999999999999E-2</v>
      </c>
      <c r="H9" s="89">
        <v>0.14799999999999999</v>
      </c>
      <c r="I9" s="89">
        <v>0.215</v>
      </c>
      <c r="J9" s="89">
        <v>0.23799999999999999</v>
      </c>
      <c r="K9" s="89">
        <v>0.23799999999999999</v>
      </c>
      <c r="L9" s="89">
        <v>0.108</v>
      </c>
      <c r="M9" s="90"/>
      <c r="N9" s="90"/>
      <c r="O9" s="90"/>
      <c r="P9" s="90"/>
      <c r="Q9" s="91">
        <v>12666313.030000001</v>
      </c>
    </row>
    <row r="10" spans="1:18" x14ac:dyDescent="0.3">
      <c r="A10" s="468">
        <v>3</v>
      </c>
      <c r="B10" s="469" t="s">
        <v>6</v>
      </c>
      <c r="C10" s="462"/>
      <c r="D10" s="473" t="s">
        <v>865</v>
      </c>
      <c r="E10" s="474"/>
      <c r="F10" s="471"/>
      <c r="G10" s="92">
        <v>683980.90362000011</v>
      </c>
      <c r="H10" s="92">
        <v>1874614.3284400001</v>
      </c>
      <c r="I10" s="92">
        <v>2723257.3014500001</v>
      </c>
      <c r="J10" s="92">
        <v>3014582.5011400003</v>
      </c>
      <c r="K10" s="92">
        <v>3014582.5011400003</v>
      </c>
      <c r="L10" s="92">
        <v>1367961.8072400002</v>
      </c>
      <c r="M10" s="93"/>
      <c r="N10" s="93"/>
      <c r="O10" s="93"/>
      <c r="P10" s="93"/>
      <c r="Q10" s="94"/>
    </row>
    <row r="11" spans="1:18" ht="5.0999999999999996" customHeight="1" x14ac:dyDescent="0.3">
      <c r="A11" s="468"/>
      <c r="B11" s="469"/>
      <c r="C11" s="462"/>
      <c r="D11" s="475"/>
      <c r="E11" s="476"/>
      <c r="F11" s="471"/>
      <c r="G11" s="95"/>
      <c r="H11" s="96"/>
      <c r="I11" s="96"/>
      <c r="J11" s="96"/>
      <c r="K11" s="96"/>
      <c r="L11" s="97"/>
      <c r="M11" s="93"/>
      <c r="N11" s="93"/>
      <c r="O11" s="93"/>
      <c r="P11" s="93"/>
      <c r="Q11" s="94"/>
    </row>
    <row r="12" spans="1:18" s="80" customFormat="1" x14ac:dyDescent="0.3">
      <c r="A12" s="468">
        <v>3</v>
      </c>
      <c r="B12" s="469" t="s">
        <v>6</v>
      </c>
      <c r="C12" s="462"/>
      <c r="D12" s="475"/>
      <c r="E12" s="476"/>
      <c r="F12" s="472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9"/>
      <c r="R12" s="84"/>
    </row>
    <row r="13" spans="1:18" s="80" customFormat="1" x14ac:dyDescent="0.3">
      <c r="A13" s="461" t="s">
        <v>866</v>
      </c>
      <c r="B13" s="461" t="s">
        <v>7</v>
      </c>
      <c r="C13" s="462"/>
      <c r="D13" s="475"/>
      <c r="E13" s="476"/>
      <c r="F13" s="465"/>
      <c r="G13" s="100">
        <v>0.2</v>
      </c>
      <c r="H13" s="100">
        <v>0.15</v>
      </c>
      <c r="I13" s="100">
        <v>0.15</v>
      </c>
      <c r="J13" s="100">
        <v>0.15</v>
      </c>
      <c r="K13" s="100">
        <v>0.15</v>
      </c>
      <c r="L13" s="100">
        <v>0.2</v>
      </c>
      <c r="M13" s="90"/>
      <c r="N13" s="90"/>
      <c r="O13" s="90"/>
      <c r="P13" s="90"/>
      <c r="Q13" s="101">
        <v>911246.42</v>
      </c>
      <c r="R13" s="84"/>
    </row>
    <row r="14" spans="1:18" s="80" customFormat="1" x14ac:dyDescent="0.3">
      <c r="A14" s="461"/>
      <c r="B14" s="461"/>
      <c r="C14" s="463"/>
      <c r="D14" s="475"/>
      <c r="E14" s="476"/>
      <c r="F14" s="466"/>
      <c r="G14" s="92">
        <v>182249.28400000001</v>
      </c>
      <c r="H14" s="92">
        <v>136686.96299999999</v>
      </c>
      <c r="I14" s="92">
        <v>136686.96299999999</v>
      </c>
      <c r="J14" s="92">
        <v>136686.96299999999</v>
      </c>
      <c r="K14" s="92">
        <v>136686.96299999999</v>
      </c>
      <c r="L14" s="92">
        <v>182249.28400000001</v>
      </c>
      <c r="M14" s="93"/>
      <c r="N14" s="93"/>
      <c r="O14" s="93"/>
      <c r="P14" s="93"/>
      <c r="Q14" s="102"/>
      <c r="R14" s="84"/>
    </row>
    <row r="15" spans="1:18" s="80" customFormat="1" ht="5.0999999999999996" customHeight="1" x14ac:dyDescent="0.3">
      <c r="A15" s="461"/>
      <c r="B15" s="461"/>
      <c r="C15" s="463"/>
      <c r="D15" s="475"/>
      <c r="E15" s="476"/>
      <c r="F15" s="466"/>
      <c r="G15" s="103"/>
      <c r="H15" s="104"/>
      <c r="I15" s="104"/>
      <c r="J15" s="104"/>
      <c r="K15" s="104"/>
      <c r="L15" s="105"/>
      <c r="M15" s="93"/>
      <c r="N15" s="93"/>
      <c r="O15" s="93"/>
      <c r="P15" s="93"/>
      <c r="Q15" s="102"/>
      <c r="R15" s="84"/>
    </row>
    <row r="16" spans="1:18" s="80" customFormat="1" x14ac:dyDescent="0.3">
      <c r="A16" s="461">
        <v>3.01</v>
      </c>
      <c r="B16" s="461" t="s">
        <v>7</v>
      </c>
      <c r="C16" s="464"/>
      <c r="D16" s="475"/>
      <c r="E16" s="476"/>
      <c r="F16" s="467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106"/>
      <c r="R16" s="84"/>
    </row>
    <row r="17" spans="1:18" s="80" customFormat="1" x14ac:dyDescent="0.3">
      <c r="A17" s="461" t="s">
        <v>867</v>
      </c>
      <c r="B17" s="461" t="s">
        <v>19</v>
      </c>
      <c r="C17" s="462"/>
      <c r="D17" s="475"/>
      <c r="E17" s="476"/>
      <c r="F17" s="465"/>
      <c r="G17" s="100">
        <v>0.1</v>
      </c>
      <c r="H17" s="100">
        <v>0.15</v>
      </c>
      <c r="I17" s="100">
        <v>0.25</v>
      </c>
      <c r="J17" s="100">
        <v>0.2</v>
      </c>
      <c r="K17" s="100">
        <v>0.2</v>
      </c>
      <c r="L17" s="100">
        <v>0.1</v>
      </c>
      <c r="M17" s="90"/>
      <c r="N17" s="90"/>
      <c r="O17" s="90"/>
      <c r="P17" s="90"/>
      <c r="Q17" s="101">
        <v>1661198</v>
      </c>
      <c r="R17" s="84"/>
    </row>
    <row r="18" spans="1:18" s="80" customFormat="1" x14ac:dyDescent="0.3">
      <c r="A18" s="461"/>
      <c r="B18" s="461"/>
      <c r="C18" s="463"/>
      <c r="D18" s="475"/>
      <c r="E18" s="476"/>
      <c r="F18" s="466"/>
      <c r="G18" s="92">
        <v>166119.80000000002</v>
      </c>
      <c r="H18" s="92">
        <v>249179.69999999998</v>
      </c>
      <c r="I18" s="92">
        <v>415299.5</v>
      </c>
      <c r="J18" s="92">
        <v>332239.60000000003</v>
      </c>
      <c r="K18" s="92">
        <v>332239.60000000003</v>
      </c>
      <c r="L18" s="92">
        <v>166119.80000000002</v>
      </c>
      <c r="M18" s="93"/>
      <c r="N18" s="93"/>
      <c r="O18" s="93"/>
      <c r="P18" s="93"/>
      <c r="Q18" s="102"/>
      <c r="R18" s="84"/>
    </row>
    <row r="19" spans="1:18" s="80" customFormat="1" ht="5.0999999999999996" customHeight="1" x14ac:dyDescent="0.3">
      <c r="A19" s="461"/>
      <c r="B19" s="461"/>
      <c r="C19" s="463"/>
      <c r="D19" s="475"/>
      <c r="E19" s="476"/>
      <c r="F19" s="466"/>
      <c r="G19" s="103"/>
      <c r="H19" s="104"/>
      <c r="I19" s="104"/>
      <c r="J19" s="104"/>
      <c r="K19" s="104"/>
      <c r="L19" s="105"/>
      <c r="M19" s="93"/>
      <c r="N19" s="93"/>
      <c r="O19" s="93"/>
      <c r="P19" s="93"/>
      <c r="Q19" s="102"/>
      <c r="R19" s="84"/>
    </row>
    <row r="20" spans="1:18" s="80" customFormat="1" x14ac:dyDescent="0.3">
      <c r="A20" s="461">
        <v>3.02</v>
      </c>
      <c r="B20" s="461" t="s">
        <v>19</v>
      </c>
      <c r="C20" s="464"/>
      <c r="D20" s="475"/>
      <c r="E20" s="476"/>
      <c r="F20" s="467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106"/>
      <c r="R20" s="84"/>
    </row>
    <row r="21" spans="1:18" s="80" customFormat="1" x14ac:dyDescent="0.3">
      <c r="A21" s="461" t="s">
        <v>868</v>
      </c>
      <c r="B21" s="461" t="s">
        <v>35</v>
      </c>
      <c r="C21" s="462"/>
      <c r="D21" s="475"/>
      <c r="E21" s="476"/>
      <c r="F21" s="465"/>
      <c r="G21" s="100">
        <v>0.05</v>
      </c>
      <c r="H21" s="100">
        <v>0.15</v>
      </c>
      <c r="I21" s="100">
        <v>0.2</v>
      </c>
      <c r="J21" s="100">
        <v>0.25</v>
      </c>
      <c r="K21" s="100">
        <v>0.25</v>
      </c>
      <c r="L21" s="100">
        <v>0.1</v>
      </c>
      <c r="M21" s="90"/>
      <c r="N21" s="90"/>
      <c r="O21" s="90"/>
      <c r="P21" s="90"/>
      <c r="Q21" s="107">
        <v>7203909.8200000012</v>
      </c>
      <c r="R21" s="84"/>
    </row>
    <row r="22" spans="1:18" s="80" customFormat="1" x14ac:dyDescent="0.3">
      <c r="A22" s="461"/>
      <c r="B22" s="461"/>
      <c r="C22" s="463"/>
      <c r="D22" s="475"/>
      <c r="E22" s="476"/>
      <c r="F22" s="466"/>
      <c r="G22" s="92">
        <v>360195.4910000001</v>
      </c>
      <c r="H22" s="92">
        <v>1080586.4730000002</v>
      </c>
      <c r="I22" s="92">
        <v>1440781.9640000004</v>
      </c>
      <c r="J22" s="92">
        <v>1800977.4550000003</v>
      </c>
      <c r="K22" s="92">
        <v>1800977.4550000003</v>
      </c>
      <c r="L22" s="92">
        <v>720390.98200000019</v>
      </c>
      <c r="M22" s="93"/>
      <c r="N22" s="93"/>
      <c r="O22" s="93"/>
      <c r="P22" s="93"/>
      <c r="Q22" s="108"/>
      <c r="R22" s="84"/>
    </row>
    <row r="23" spans="1:18" s="80" customFormat="1" ht="5.0999999999999996" customHeight="1" x14ac:dyDescent="0.3">
      <c r="A23" s="461"/>
      <c r="B23" s="461"/>
      <c r="C23" s="463"/>
      <c r="D23" s="475"/>
      <c r="E23" s="476"/>
      <c r="F23" s="466"/>
      <c r="G23" s="103"/>
      <c r="H23" s="104"/>
      <c r="I23" s="104"/>
      <c r="J23" s="104"/>
      <c r="K23" s="104"/>
      <c r="L23" s="105"/>
      <c r="M23" s="93"/>
      <c r="N23" s="93"/>
      <c r="O23" s="93"/>
      <c r="P23" s="93"/>
      <c r="Q23" s="108"/>
      <c r="R23" s="84"/>
    </row>
    <row r="24" spans="1:18" s="80" customFormat="1" x14ac:dyDescent="0.3">
      <c r="A24" s="461">
        <v>3.03</v>
      </c>
      <c r="B24" s="461" t="s">
        <v>35</v>
      </c>
      <c r="C24" s="464"/>
      <c r="D24" s="475"/>
      <c r="E24" s="476"/>
      <c r="F24" s="467"/>
      <c r="G24" s="93"/>
      <c r="H24" s="98"/>
      <c r="I24" s="98"/>
      <c r="J24" s="98"/>
      <c r="K24" s="98"/>
      <c r="L24" s="98"/>
      <c r="M24" s="98"/>
      <c r="N24" s="98"/>
      <c r="O24" s="98"/>
      <c r="P24" s="98"/>
      <c r="Q24" s="109"/>
      <c r="R24" s="84"/>
    </row>
    <row r="25" spans="1:18" s="80" customFormat="1" x14ac:dyDescent="0.3">
      <c r="A25" s="461" t="s">
        <v>869</v>
      </c>
      <c r="B25" s="461" t="s">
        <v>48</v>
      </c>
      <c r="C25" s="462"/>
      <c r="D25" s="475"/>
      <c r="E25" s="476"/>
      <c r="F25" s="465"/>
      <c r="G25" s="90"/>
      <c r="H25" s="110">
        <v>0.15</v>
      </c>
      <c r="I25" s="100">
        <v>0.25</v>
      </c>
      <c r="J25" s="100">
        <v>0.25</v>
      </c>
      <c r="K25" s="100">
        <v>0.25</v>
      </c>
      <c r="L25" s="100">
        <v>0.1</v>
      </c>
      <c r="M25" s="90"/>
      <c r="N25" s="90"/>
      <c r="O25" s="90"/>
      <c r="P25" s="90"/>
      <c r="Q25" s="107">
        <v>2663947.6800000002</v>
      </c>
      <c r="R25" s="84"/>
    </row>
    <row r="26" spans="1:18" s="80" customFormat="1" x14ac:dyDescent="0.3">
      <c r="A26" s="461"/>
      <c r="B26" s="461"/>
      <c r="C26" s="463"/>
      <c r="D26" s="475"/>
      <c r="E26" s="476"/>
      <c r="F26" s="466"/>
      <c r="G26" s="93"/>
      <c r="H26" s="111">
        <v>399592.152</v>
      </c>
      <c r="I26" s="92">
        <v>665986.92000000004</v>
      </c>
      <c r="J26" s="92">
        <v>665986.92000000004</v>
      </c>
      <c r="K26" s="92">
        <v>665986.92000000004</v>
      </c>
      <c r="L26" s="92">
        <v>266394.76800000004</v>
      </c>
      <c r="M26" s="93"/>
      <c r="N26" s="93"/>
      <c r="O26" s="93"/>
      <c r="P26" s="93"/>
      <c r="Q26" s="108"/>
      <c r="R26" s="84"/>
    </row>
    <row r="27" spans="1:18" s="80" customFormat="1" ht="5.0999999999999996" customHeight="1" x14ac:dyDescent="0.3">
      <c r="A27" s="461"/>
      <c r="B27" s="461"/>
      <c r="C27" s="463"/>
      <c r="D27" s="475"/>
      <c r="E27" s="476"/>
      <c r="F27" s="466"/>
      <c r="G27" s="93"/>
      <c r="H27" s="104"/>
      <c r="I27" s="104"/>
      <c r="J27" s="104"/>
      <c r="K27" s="104"/>
      <c r="L27" s="105"/>
      <c r="M27" s="93"/>
      <c r="N27" s="93"/>
      <c r="O27" s="93"/>
      <c r="P27" s="93"/>
      <c r="Q27" s="108"/>
      <c r="R27" s="84"/>
    </row>
    <row r="28" spans="1:18" x14ac:dyDescent="0.3">
      <c r="A28" s="461">
        <v>3.04</v>
      </c>
      <c r="B28" s="461" t="s">
        <v>48</v>
      </c>
      <c r="C28" s="464"/>
      <c r="D28" s="475"/>
      <c r="E28" s="476"/>
      <c r="F28" s="467"/>
      <c r="G28" s="98"/>
      <c r="H28" s="112"/>
      <c r="I28" s="98"/>
      <c r="J28" s="98"/>
      <c r="K28" s="98"/>
      <c r="L28" s="98"/>
      <c r="M28" s="98"/>
      <c r="N28" s="98"/>
      <c r="O28" s="98"/>
      <c r="P28" s="98"/>
      <c r="Q28" s="109"/>
    </row>
    <row r="29" spans="1:18" x14ac:dyDescent="0.3">
      <c r="A29" s="461" t="s">
        <v>870</v>
      </c>
      <c r="B29" s="461" t="s">
        <v>55</v>
      </c>
      <c r="C29" s="462"/>
      <c r="D29" s="475"/>
      <c r="E29" s="476"/>
      <c r="F29" s="465"/>
      <c r="G29" s="90"/>
      <c r="H29" s="90"/>
      <c r="I29" s="110">
        <v>0.25</v>
      </c>
      <c r="J29" s="100">
        <v>0.25</v>
      </c>
      <c r="K29" s="100">
        <v>0.25</v>
      </c>
      <c r="L29" s="100">
        <v>0.25</v>
      </c>
      <c r="M29" s="90"/>
      <c r="N29" s="90"/>
      <c r="O29" s="90"/>
      <c r="P29" s="90"/>
      <c r="Q29" s="107">
        <v>179034.76</v>
      </c>
    </row>
    <row r="30" spans="1:18" x14ac:dyDescent="0.3">
      <c r="A30" s="461"/>
      <c r="B30" s="461"/>
      <c r="C30" s="463"/>
      <c r="D30" s="475"/>
      <c r="E30" s="476"/>
      <c r="F30" s="466"/>
      <c r="G30" s="93"/>
      <c r="H30" s="93"/>
      <c r="I30" s="111">
        <v>44758.69</v>
      </c>
      <c r="J30" s="92">
        <v>44758.69</v>
      </c>
      <c r="K30" s="92">
        <v>44758.69</v>
      </c>
      <c r="L30" s="92">
        <v>44758.69</v>
      </c>
      <c r="M30" s="93"/>
      <c r="N30" s="93"/>
      <c r="O30" s="93"/>
      <c r="P30" s="93"/>
      <c r="Q30" s="108"/>
    </row>
    <row r="31" spans="1:18" ht="5.0999999999999996" customHeight="1" x14ac:dyDescent="0.3">
      <c r="A31" s="461"/>
      <c r="B31" s="461"/>
      <c r="C31" s="463"/>
      <c r="D31" s="475"/>
      <c r="E31" s="476"/>
      <c r="F31" s="466"/>
      <c r="G31" s="93"/>
      <c r="H31" s="93"/>
      <c r="I31" s="104"/>
      <c r="J31" s="104"/>
      <c r="K31" s="104"/>
      <c r="L31" s="105"/>
      <c r="M31" s="93"/>
      <c r="N31" s="93"/>
      <c r="O31" s="93"/>
      <c r="P31" s="93"/>
      <c r="Q31" s="108"/>
    </row>
    <row r="32" spans="1:18" x14ac:dyDescent="0.3">
      <c r="A32" s="461">
        <v>3.05</v>
      </c>
      <c r="B32" s="461" t="s">
        <v>55</v>
      </c>
      <c r="C32" s="464"/>
      <c r="D32" s="475"/>
      <c r="E32" s="476"/>
      <c r="F32" s="467"/>
      <c r="G32" s="98"/>
      <c r="H32" s="98"/>
      <c r="I32" s="113"/>
      <c r="J32" s="98"/>
      <c r="K32" s="98"/>
      <c r="L32" s="98"/>
      <c r="M32" s="98"/>
      <c r="N32" s="98"/>
      <c r="O32" s="98"/>
      <c r="P32" s="98"/>
      <c r="Q32" s="109"/>
    </row>
    <row r="33" spans="1:18" x14ac:dyDescent="0.3">
      <c r="A33" s="461" t="s">
        <v>871</v>
      </c>
      <c r="B33" s="461" t="s">
        <v>57</v>
      </c>
      <c r="C33" s="462"/>
      <c r="D33" s="475"/>
      <c r="E33" s="476"/>
      <c r="F33" s="465"/>
      <c r="G33" s="114">
        <v>0.05</v>
      </c>
      <c r="H33" s="114">
        <v>0.15</v>
      </c>
      <c r="I33" s="100">
        <v>0.2</v>
      </c>
      <c r="J33" s="100">
        <v>0.25</v>
      </c>
      <c r="K33" s="100">
        <v>0.25</v>
      </c>
      <c r="L33" s="100">
        <v>0.1</v>
      </c>
      <c r="M33" s="90"/>
      <c r="N33" s="90"/>
      <c r="O33" s="90"/>
      <c r="P33" s="90"/>
      <c r="Q33" s="107">
        <v>46976.350000000006</v>
      </c>
    </row>
    <row r="34" spans="1:18" x14ac:dyDescent="0.3">
      <c r="A34" s="461"/>
      <c r="B34" s="461"/>
      <c r="C34" s="462"/>
      <c r="D34" s="475"/>
      <c r="E34" s="476"/>
      <c r="F34" s="466"/>
      <c r="G34" s="92">
        <v>2348.8175000000006</v>
      </c>
      <c r="H34" s="92">
        <v>7046.4525000000003</v>
      </c>
      <c r="I34" s="92">
        <v>9395.2700000000023</v>
      </c>
      <c r="J34" s="92">
        <v>11744.087500000001</v>
      </c>
      <c r="K34" s="92">
        <v>11744.087500000001</v>
      </c>
      <c r="L34" s="92">
        <v>4697.6350000000011</v>
      </c>
      <c r="M34" s="93"/>
      <c r="N34" s="93"/>
      <c r="O34" s="93"/>
      <c r="P34" s="93"/>
      <c r="Q34" s="108"/>
    </row>
    <row r="35" spans="1:18" ht="5.0999999999999996" customHeight="1" x14ac:dyDescent="0.3">
      <c r="A35" s="461"/>
      <c r="B35" s="461"/>
      <c r="C35" s="462"/>
      <c r="D35" s="477"/>
      <c r="E35" s="478"/>
      <c r="F35" s="466"/>
      <c r="G35" s="103"/>
      <c r="H35" s="104"/>
      <c r="I35" s="104"/>
      <c r="J35" s="104"/>
      <c r="K35" s="104"/>
      <c r="L35" s="105"/>
      <c r="M35" s="93"/>
      <c r="N35" s="93"/>
      <c r="O35" s="93"/>
      <c r="P35" s="93"/>
      <c r="Q35" s="108"/>
    </row>
    <row r="36" spans="1:18" x14ac:dyDescent="0.3">
      <c r="A36" s="461">
        <v>3.06</v>
      </c>
      <c r="B36" s="461" t="s">
        <v>57</v>
      </c>
      <c r="C36" s="459"/>
      <c r="D36" s="115"/>
      <c r="E36" s="116"/>
      <c r="F36" s="467"/>
      <c r="G36" s="98"/>
      <c r="H36" s="98"/>
      <c r="I36" s="98"/>
      <c r="J36" s="98"/>
      <c r="K36" s="98"/>
      <c r="L36" s="98"/>
      <c r="M36" s="98"/>
      <c r="N36" s="98"/>
      <c r="O36" s="98"/>
      <c r="P36" s="98"/>
      <c r="Q36" s="109"/>
    </row>
    <row r="37" spans="1:18" x14ac:dyDescent="0.3">
      <c r="A37" s="117"/>
      <c r="B37" s="117"/>
      <c r="C37" s="459"/>
      <c r="D37" s="460"/>
      <c r="E37" s="459"/>
      <c r="F37" s="460"/>
      <c r="G37" s="117"/>
      <c r="H37" s="117"/>
      <c r="I37" s="117"/>
      <c r="J37" s="117"/>
      <c r="K37" s="117"/>
      <c r="L37" s="117"/>
      <c r="M37" s="117"/>
      <c r="N37" s="117"/>
      <c r="O37" s="117"/>
      <c r="P37" s="117"/>
      <c r="Q37" s="118"/>
    </row>
    <row r="38" spans="1:18" s="79" customFormat="1" x14ac:dyDescent="0.3">
      <c r="A38" s="455" t="s">
        <v>872</v>
      </c>
      <c r="B38" s="455"/>
      <c r="C38" s="456"/>
      <c r="D38" s="457"/>
      <c r="E38" s="456"/>
      <c r="F38" s="457"/>
      <c r="G38" s="119">
        <v>710913.39250000019</v>
      </c>
      <c r="H38" s="119">
        <v>1873091.7405000001</v>
      </c>
      <c r="I38" s="119">
        <v>2712909.3070000005</v>
      </c>
      <c r="J38" s="119">
        <v>2992393.7154999999</v>
      </c>
      <c r="K38" s="119">
        <v>2992393.7154999999</v>
      </c>
      <c r="L38" s="119">
        <v>1384611.1590000002</v>
      </c>
      <c r="M38" s="120"/>
      <c r="N38" s="120"/>
      <c r="O38" s="120"/>
      <c r="P38" s="120"/>
      <c r="Q38" s="120"/>
      <c r="R38" s="121"/>
    </row>
    <row r="39" spans="1:18" s="79" customFormat="1" x14ac:dyDescent="0.3">
      <c r="A39" s="455" t="s">
        <v>873</v>
      </c>
      <c r="B39" s="455"/>
      <c r="C39" s="456"/>
      <c r="D39" s="456"/>
      <c r="E39" s="456"/>
      <c r="F39" s="457"/>
      <c r="G39" s="122">
        <v>5.6126308485840423E-2</v>
      </c>
      <c r="H39" s="122">
        <v>0.14787979233290746</v>
      </c>
      <c r="I39" s="122">
        <v>0.2141830302610167</v>
      </c>
      <c r="J39" s="122">
        <v>0.23624820485744774</v>
      </c>
      <c r="K39" s="122">
        <v>0.23624820485744774</v>
      </c>
      <c r="L39" s="122">
        <v>0.10931445920533989</v>
      </c>
      <c r="M39" s="120"/>
      <c r="N39" s="120"/>
      <c r="O39" s="120"/>
      <c r="P39" s="120"/>
      <c r="Q39" s="120"/>
      <c r="R39" s="121"/>
    </row>
    <row r="40" spans="1:18" s="79" customFormat="1" x14ac:dyDescent="0.3">
      <c r="A40" s="455" t="s">
        <v>874</v>
      </c>
      <c r="B40" s="455"/>
      <c r="C40" s="456"/>
      <c r="D40" s="456"/>
      <c r="E40" s="456"/>
      <c r="F40" s="457"/>
      <c r="G40" s="123">
        <v>710913.39250000019</v>
      </c>
      <c r="H40" s="123">
        <v>2584005.1330000004</v>
      </c>
      <c r="I40" s="123">
        <v>5296914.4400000013</v>
      </c>
      <c r="J40" s="123">
        <v>8289308.1555000013</v>
      </c>
      <c r="K40" s="123">
        <v>11281701.871000001</v>
      </c>
      <c r="L40" s="123">
        <v>12666313.030000001</v>
      </c>
      <c r="M40" s="120"/>
      <c r="N40" s="120"/>
      <c r="O40" s="120"/>
      <c r="P40" s="120"/>
      <c r="Q40" s="120"/>
      <c r="R40" s="121"/>
    </row>
    <row r="41" spans="1:18" s="79" customFormat="1" x14ac:dyDescent="0.3">
      <c r="A41" s="455" t="s">
        <v>875</v>
      </c>
      <c r="B41" s="455"/>
      <c r="C41" s="456"/>
      <c r="D41" s="457"/>
      <c r="E41" s="456"/>
      <c r="F41" s="457"/>
      <c r="G41" s="124">
        <v>5.6126308485840423E-2</v>
      </c>
      <c r="H41" s="124">
        <v>0.20400610081874787</v>
      </c>
      <c r="I41" s="124">
        <v>0.41818913107976458</v>
      </c>
      <c r="J41" s="124">
        <v>0.65443733593721232</v>
      </c>
      <c r="K41" s="124">
        <v>0.89068554079466011</v>
      </c>
      <c r="L41" s="124">
        <v>1</v>
      </c>
      <c r="M41" s="120"/>
      <c r="N41" s="120"/>
      <c r="O41" s="120"/>
      <c r="P41" s="120"/>
      <c r="Q41" s="120"/>
      <c r="R41" s="121"/>
    </row>
    <row r="42" spans="1:18" s="83" customFormat="1" ht="15.6" x14ac:dyDescent="0.3">
      <c r="A42" s="458" t="s">
        <v>771</v>
      </c>
      <c r="B42" s="458"/>
      <c r="C42" s="458"/>
      <c r="D42" s="458"/>
      <c r="E42" s="458"/>
      <c r="F42" s="458"/>
      <c r="G42" s="458"/>
      <c r="H42" s="458"/>
      <c r="I42" s="458"/>
      <c r="J42" s="458"/>
      <c r="K42" s="458"/>
      <c r="L42" s="458"/>
      <c r="M42" s="458"/>
      <c r="N42" s="458"/>
      <c r="O42" s="458"/>
      <c r="P42" s="458"/>
      <c r="Q42" s="126">
        <v>12666313.030000001</v>
      </c>
      <c r="R42" s="84"/>
    </row>
    <row r="43" spans="1:18" x14ac:dyDescent="0.3">
      <c r="A43" s="341" t="str">
        <f>AUXILIARES!A1111</f>
        <v>Fortaleza-CE, 28 de agosto de 2024.</v>
      </c>
    </row>
    <row r="49" spans="13:15" ht="15" x14ac:dyDescent="0.3">
      <c r="M49" s="330"/>
      <c r="N49" s="331"/>
      <c r="O49" s="332" t="s">
        <v>1312</v>
      </c>
    </row>
    <row r="50" spans="13:15" ht="15" x14ac:dyDescent="0.3">
      <c r="M50" s="333"/>
      <c r="N50" s="334"/>
      <c r="O50" s="335" t="s">
        <v>1313</v>
      </c>
    </row>
    <row r="51" spans="13:15" ht="15" x14ac:dyDescent="0.3">
      <c r="M51" s="333"/>
      <c r="N51" s="334"/>
      <c r="O51" s="335" t="s">
        <v>1314</v>
      </c>
    </row>
  </sheetData>
  <mergeCells count="51">
    <mergeCell ref="A6:Q6"/>
    <mergeCell ref="A7:A8"/>
    <mergeCell ref="B7:B8"/>
    <mergeCell ref="C7:P7"/>
    <mergeCell ref="Q7:Q8"/>
    <mergeCell ref="C8:D8"/>
    <mergeCell ref="E8:F8"/>
    <mergeCell ref="A9:A12"/>
    <mergeCell ref="B9:B12"/>
    <mergeCell ref="C9:C12"/>
    <mergeCell ref="F9:F12"/>
    <mergeCell ref="D10:E35"/>
    <mergeCell ref="A13:A16"/>
    <mergeCell ref="B13:B16"/>
    <mergeCell ref="C13:C16"/>
    <mergeCell ref="F13:F16"/>
    <mergeCell ref="A17:A20"/>
    <mergeCell ref="B17:B20"/>
    <mergeCell ref="C17:C20"/>
    <mergeCell ref="F17:F20"/>
    <mergeCell ref="A21:A24"/>
    <mergeCell ref="B21:B24"/>
    <mergeCell ref="C21:C24"/>
    <mergeCell ref="F21:F24"/>
    <mergeCell ref="A25:A28"/>
    <mergeCell ref="B25:B28"/>
    <mergeCell ref="C25:C28"/>
    <mergeCell ref="F25:F28"/>
    <mergeCell ref="A29:A32"/>
    <mergeCell ref="B29:B32"/>
    <mergeCell ref="C29:C32"/>
    <mergeCell ref="F29:F32"/>
    <mergeCell ref="A33:A36"/>
    <mergeCell ref="B33:B36"/>
    <mergeCell ref="C33:C36"/>
    <mergeCell ref="F33:F36"/>
    <mergeCell ref="C37:D37"/>
    <mergeCell ref="E37:F37"/>
    <mergeCell ref="A38:B38"/>
    <mergeCell ref="C38:D38"/>
    <mergeCell ref="E38:F38"/>
    <mergeCell ref="A39:B39"/>
    <mergeCell ref="C39:D39"/>
    <mergeCell ref="E39:F39"/>
    <mergeCell ref="A42:P42"/>
    <mergeCell ref="A40:B40"/>
    <mergeCell ref="C40:D40"/>
    <mergeCell ref="E40:F40"/>
    <mergeCell ref="A41:B41"/>
    <mergeCell ref="C41:D41"/>
    <mergeCell ref="E41:F41"/>
  </mergeCells>
  <printOptions horizontalCentered="1"/>
  <pageMargins left="0.39370078740157483" right="0.19685039370078741" top="1.1811023622047245" bottom="0.98425196850393704" header="0.19685039370078741" footer="0.19685039370078741"/>
  <pageSetup paperSize="9" scale="50" orientation="landscape" r:id="rId1"/>
  <headerFooter>
    <oddHeader>&amp;C&amp;G</oddHeader>
    <oddFooter>&amp;C&amp;12   CONSTRUTORA ALICERCE LTDA – CNPJ 15.844.260/0001-10
Av. Santos Dumont, N° 2789, sala 506, Aldeota, Fortaleza – CE, CEP: 60.150-165
E-mail: comercial@construtoraalicerce.com Tel: (85) 999490050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89EBF-8664-4BA1-9A26-93F1601D5AD8}">
  <sheetPr>
    <tabColor theme="3" tint="0.499984740745262"/>
    <pageSetUpPr fitToPage="1"/>
  </sheetPr>
  <dimension ref="A1:M43"/>
  <sheetViews>
    <sheetView showGridLines="0" view="pageBreakPreview" zoomScale="70" zoomScaleNormal="100" zoomScaleSheetLayoutView="70" workbookViewId="0">
      <selection activeCell="F23" sqref="F23"/>
    </sheetView>
  </sheetViews>
  <sheetFormatPr defaultColWidth="9" defaultRowHeight="14.4" x14ac:dyDescent="0.3"/>
  <cols>
    <col min="1" max="1" width="9" style="192"/>
    <col min="2" max="2" width="49.44140625" style="192" customWidth="1"/>
    <col min="3" max="3" width="10.109375" style="200" customWidth="1"/>
    <col min="4" max="4" width="12.33203125" style="192" bestFit="1" customWidth="1"/>
    <col min="5" max="5" width="9" style="192"/>
    <col min="6" max="6" width="4.6640625" style="192" customWidth="1"/>
    <col min="7" max="13" width="9" style="192"/>
    <col min="14" max="16384" width="9" style="167"/>
  </cols>
  <sheetData>
    <row r="1" spans="1:13" x14ac:dyDescent="0.3">
      <c r="A1" s="200" t="s">
        <v>1250</v>
      </c>
    </row>
    <row r="2" spans="1:13" x14ac:dyDescent="0.3">
      <c r="A2" s="200" t="s">
        <v>1310</v>
      </c>
    </row>
    <row r="3" spans="1:13" ht="31.5" customHeight="1" x14ac:dyDescent="0.3">
      <c r="A3" s="486" t="s">
        <v>1254</v>
      </c>
      <c r="B3" s="486"/>
      <c r="C3" s="486"/>
      <c r="D3" s="486"/>
      <c r="E3" s="486"/>
      <c r="F3" s="486"/>
      <c r="G3" s="486"/>
      <c r="H3" s="486"/>
      <c r="I3" s="486"/>
    </row>
    <row r="4" spans="1:13" x14ac:dyDescent="0.3">
      <c r="A4" s="200" t="s">
        <v>1251</v>
      </c>
    </row>
    <row r="5" spans="1:13" ht="33" customHeight="1" x14ac:dyDescent="0.3">
      <c r="A5" s="486" t="s">
        <v>1252</v>
      </c>
      <c r="B5" s="486"/>
      <c r="C5" s="486"/>
      <c r="D5" s="486"/>
      <c r="E5" s="486"/>
      <c r="F5" s="486"/>
      <c r="G5" s="486"/>
      <c r="H5" s="486"/>
      <c r="I5" s="486"/>
    </row>
    <row r="6" spans="1:13" s="166" customFormat="1" ht="27.75" customHeight="1" thickBot="1" x14ac:dyDescent="0.35">
      <c r="A6" s="485" t="s">
        <v>888</v>
      </c>
      <c r="B6" s="485"/>
      <c r="C6" s="485"/>
      <c r="D6" s="485"/>
      <c r="E6" s="485"/>
      <c r="F6" s="485"/>
      <c r="G6" s="485"/>
      <c r="H6" s="485"/>
      <c r="I6" s="485"/>
      <c r="J6" s="191"/>
      <c r="K6" s="191"/>
      <c r="L6" s="191"/>
      <c r="M6" s="191"/>
    </row>
    <row r="7" spans="1:13" ht="28.5" customHeight="1" thickBot="1" x14ac:dyDescent="0.35">
      <c r="A7" s="214" t="s">
        <v>889</v>
      </c>
      <c r="B7" s="214" t="s">
        <v>890</v>
      </c>
      <c r="C7" s="215" t="s">
        <v>891</v>
      </c>
    </row>
    <row r="8" spans="1:13" x14ac:dyDescent="0.3">
      <c r="A8" s="193"/>
      <c r="B8" s="194"/>
      <c r="C8" s="195"/>
    </row>
    <row r="9" spans="1:13" s="168" customFormat="1" ht="15.6" x14ac:dyDescent="0.3">
      <c r="A9" s="196">
        <v>1</v>
      </c>
      <c r="B9" s="216" t="s">
        <v>892</v>
      </c>
      <c r="C9" s="198">
        <v>4.0099999999999997E-2</v>
      </c>
      <c r="D9" s="199" t="s">
        <v>893</v>
      </c>
      <c r="E9" s="217">
        <v>4.0099999999999997E-2</v>
      </c>
      <c r="F9" s="192"/>
      <c r="G9" s="200" t="s">
        <v>894</v>
      </c>
      <c r="H9" s="192"/>
      <c r="I9" s="192"/>
      <c r="J9" s="192"/>
      <c r="K9" s="192"/>
      <c r="L9" s="192"/>
      <c r="M9" s="192"/>
    </row>
    <row r="10" spans="1:13" x14ac:dyDescent="0.3">
      <c r="A10" s="196"/>
      <c r="B10" s="197"/>
      <c r="C10" s="198"/>
      <c r="D10" s="199"/>
      <c r="E10" s="200"/>
      <c r="G10" s="200"/>
    </row>
    <row r="11" spans="1:13" s="168" customFormat="1" ht="15.6" x14ac:dyDescent="0.3">
      <c r="A11" s="196">
        <v>2</v>
      </c>
      <c r="B11" s="216" t="s">
        <v>895</v>
      </c>
      <c r="C11" s="198">
        <v>4.0000000000000001E-3</v>
      </c>
      <c r="D11" s="199" t="s">
        <v>896</v>
      </c>
      <c r="E11" s="217">
        <v>4.0000000000000001E-3</v>
      </c>
      <c r="F11" s="192"/>
      <c r="G11" s="200"/>
      <c r="H11" s="192"/>
      <c r="I11" s="192"/>
      <c r="J11" s="192"/>
      <c r="K11" s="192"/>
      <c r="L11" s="192"/>
      <c r="M11" s="192"/>
    </row>
    <row r="12" spans="1:13" x14ac:dyDescent="0.3">
      <c r="A12" s="201" t="s">
        <v>897</v>
      </c>
      <c r="B12" s="197" t="s">
        <v>898</v>
      </c>
      <c r="C12" s="202">
        <v>2E-3</v>
      </c>
      <c r="D12" s="199" t="s">
        <v>899</v>
      </c>
      <c r="E12" s="217">
        <v>2E-3</v>
      </c>
      <c r="G12" s="200" t="s">
        <v>898</v>
      </c>
    </row>
    <row r="13" spans="1:13" x14ac:dyDescent="0.3">
      <c r="A13" s="201" t="s">
        <v>900</v>
      </c>
      <c r="B13" s="197" t="s">
        <v>901</v>
      </c>
      <c r="C13" s="202">
        <v>2E-3</v>
      </c>
      <c r="D13" s="199" t="s">
        <v>902</v>
      </c>
      <c r="E13" s="217">
        <v>2E-3</v>
      </c>
      <c r="G13" s="200" t="s">
        <v>901</v>
      </c>
    </row>
    <row r="14" spans="1:13" x14ac:dyDescent="0.3">
      <c r="A14" s="196"/>
      <c r="B14" s="197"/>
      <c r="C14" s="198"/>
      <c r="D14" s="199"/>
      <c r="E14" s="200"/>
      <c r="G14" s="200"/>
    </row>
    <row r="15" spans="1:13" s="168" customFormat="1" ht="15.6" x14ac:dyDescent="0.3">
      <c r="A15" s="196">
        <v>3</v>
      </c>
      <c r="B15" s="216" t="s">
        <v>903</v>
      </c>
      <c r="C15" s="198">
        <v>5.5999999999999999E-3</v>
      </c>
      <c r="D15" s="199" t="s">
        <v>904</v>
      </c>
      <c r="E15" s="217">
        <v>5.5999999999999999E-3</v>
      </c>
      <c r="F15" s="192"/>
      <c r="G15" s="200" t="s">
        <v>905</v>
      </c>
      <c r="H15" s="192"/>
      <c r="I15" s="192"/>
      <c r="J15" s="192"/>
      <c r="K15" s="192"/>
      <c r="L15" s="192"/>
      <c r="M15" s="192"/>
    </row>
    <row r="16" spans="1:13" x14ac:dyDescent="0.3">
      <c r="A16" s="196"/>
      <c r="B16" s="197"/>
      <c r="C16" s="198"/>
      <c r="D16" s="199"/>
      <c r="E16" s="200"/>
      <c r="G16" s="200"/>
    </row>
    <row r="17" spans="1:13" s="168" customFormat="1" ht="15.6" x14ac:dyDescent="0.3">
      <c r="A17" s="196">
        <v>4</v>
      </c>
      <c r="B17" s="216" t="s">
        <v>906</v>
      </c>
      <c r="C17" s="198">
        <v>1.11E-2</v>
      </c>
      <c r="D17" s="199" t="s">
        <v>907</v>
      </c>
      <c r="E17" s="217">
        <v>1.11E-2</v>
      </c>
      <c r="F17" s="192"/>
      <c r="G17" s="200" t="s">
        <v>908</v>
      </c>
      <c r="H17" s="192"/>
      <c r="I17" s="192"/>
      <c r="J17" s="192"/>
      <c r="K17" s="192"/>
      <c r="L17" s="192"/>
      <c r="M17" s="192"/>
    </row>
    <row r="18" spans="1:13" x14ac:dyDescent="0.3">
      <c r="A18" s="196"/>
      <c r="B18" s="203"/>
      <c r="C18" s="204"/>
      <c r="D18" s="199"/>
      <c r="E18" s="200"/>
      <c r="G18" s="200"/>
    </row>
    <row r="19" spans="1:13" s="168" customFormat="1" ht="15.6" x14ac:dyDescent="0.3">
      <c r="A19" s="196">
        <v>5</v>
      </c>
      <c r="B19" s="218" t="s">
        <v>909</v>
      </c>
      <c r="C19" s="198">
        <v>7.2999999999999995E-2</v>
      </c>
      <c r="D19" s="199" t="s">
        <v>910</v>
      </c>
      <c r="E19" s="217">
        <v>7.2999999999999995E-2</v>
      </c>
      <c r="F19" s="192"/>
      <c r="G19" s="200" t="s">
        <v>911</v>
      </c>
      <c r="H19" s="192"/>
      <c r="I19" s="192"/>
      <c r="J19" s="192"/>
      <c r="K19" s="192"/>
      <c r="L19" s="192"/>
      <c r="M19" s="192"/>
    </row>
    <row r="20" spans="1:13" x14ac:dyDescent="0.3">
      <c r="A20" s="196"/>
      <c r="B20" s="203"/>
      <c r="C20" s="204"/>
      <c r="D20" s="199"/>
      <c r="E20" s="200"/>
      <c r="G20" s="200"/>
    </row>
    <row r="21" spans="1:13" s="168" customFormat="1" ht="15.6" x14ac:dyDescent="0.3">
      <c r="A21" s="196">
        <v>6</v>
      </c>
      <c r="B21" s="218" t="s">
        <v>912</v>
      </c>
      <c r="C21" s="198">
        <v>6.1499999999999999E-2</v>
      </c>
      <c r="D21" s="199" t="s">
        <v>913</v>
      </c>
      <c r="E21" s="217">
        <v>6.1499999999999999E-2</v>
      </c>
      <c r="F21" s="192"/>
      <c r="G21" s="200" t="s">
        <v>914</v>
      </c>
      <c r="H21" s="192"/>
      <c r="I21" s="192"/>
      <c r="J21" s="192"/>
      <c r="K21" s="192"/>
      <c r="L21" s="192"/>
      <c r="M21" s="192"/>
    </row>
    <row r="22" spans="1:13" x14ac:dyDescent="0.3">
      <c r="A22" s="201" t="s">
        <v>915</v>
      </c>
      <c r="B22" s="205" t="s">
        <v>916</v>
      </c>
      <c r="C22" s="202">
        <v>2.5000000000000001E-2</v>
      </c>
      <c r="G22" s="200"/>
    </row>
    <row r="23" spans="1:13" x14ac:dyDescent="0.3">
      <c r="A23" s="201" t="s">
        <v>917</v>
      </c>
      <c r="B23" s="205" t="s">
        <v>918</v>
      </c>
      <c r="C23" s="202">
        <v>6.4999999999999997E-3</v>
      </c>
    </row>
    <row r="24" spans="1:13" x14ac:dyDescent="0.3">
      <c r="A24" s="201" t="s">
        <v>919</v>
      </c>
      <c r="B24" s="205" t="s">
        <v>920</v>
      </c>
      <c r="C24" s="202">
        <v>0.03</v>
      </c>
    </row>
    <row r="25" spans="1:13" ht="15" thickBot="1" x14ac:dyDescent="0.35">
      <c r="A25" s="206" t="s">
        <v>921</v>
      </c>
      <c r="B25" s="207" t="s">
        <v>922</v>
      </c>
      <c r="C25" s="208">
        <v>0</v>
      </c>
    </row>
    <row r="26" spans="1:13" s="169" customFormat="1" ht="22.5" customHeight="1" thickBot="1" x14ac:dyDescent="0.35">
      <c r="A26" s="219"/>
      <c r="B26" s="220"/>
      <c r="C26" s="221" t="s">
        <v>923</v>
      </c>
      <c r="D26" s="222">
        <v>0.21345800949387361</v>
      </c>
      <c r="E26" s="223"/>
      <c r="F26" s="223"/>
      <c r="G26" s="223"/>
      <c r="H26" s="223"/>
      <c r="I26" s="223"/>
      <c r="J26" s="223"/>
      <c r="K26" s="223"/>
      <c r="L26" s="223"/>
      <c r="M26" s="223"/>
    </row>
    <row r="27" spans="1:13" s="169" customFormat="1" ht="15" x14ac:dyDescent="0.3">
      <c r="A27" s="223"/>
      <c r="B27" s="223"/>
      <c r="C27" s="224"/>
      <c r="D27" s="225"/>
      <c r="E27" s="223"/>
      <c r="F27" s="223"/>
      <c r="G27" s="223"/>
      <c r="H27" s="223"/>
      <c r="I27" s="223"/>
      <c r="J27" s="223"/>
      <c r="K27" s="223"/>
      <c r="L27" s="223"/>
      <c r="M27" s="223"/>
    </row>
    <row r="28" spans="1:13" x14ac:dyDescent="0.3">
      <c r="A28" s="209" t="s">
        <v>924</v>
      </c>
    </row>
    <row r="30" spans="1:13" x14ac:dyDescent="0.3">
      <c r="A30" s="341" t="str">
        <f>'CRONOGRAMA FÍSICO-FINANCEIRO'!A43</f>
        <v>Fortaleza-CE, 28 de agosto de 2024.</v>
      </c>
    </row>
    <row r="41" spans="5:9" ht="15" x14ac:dyDescent="0.3">
      <c r="E41" s="340"/>
      <c r="F41" s="340"/>
      <c r="G41" s="330"/>
      <c r="H41" s="331"/>
      <c r="I41" s="332" t="s">
        <v>1312</v>
      </c>
    </row>
    <row r="42" spans="5:9" ht="15" x14ac:dyDescent="0.3">
      <c r="G42" s="333"/>
      <c r="H42" s="334"/>
      <c r="I42" s="335" t="s">
        <v>1313</v>
      </c>
    </row>
    <row r="43" spans="5:9" ht="15" x14ac:dyDescent="0.3">
      <c r="G43" s="333"/>
      <c r="H43" s="334"/>
      <c r="I43" s="335" t="s">
        <v>1314</v>
      </c>
    </row>
  </sheetData>
  <mergeCells count="3">
    <mergeCell ref="A6:I6"/>
    <mergeCell ref="A3:I3"/>
    <mergeCell ref="A5:I5"/>
  </mergeCells>
  <conditionalFormatting sqref="B9">
    <cfRule type="dataBar" priority="1">
      <dataBar>
        <cfvo type="min"/>
        <cfvo type="max"/>
        <color theme="8" tint="-0.499984740745262"/>
      </dataBar>
      <extLst>
        <ext xmlns:x14="http://schemas.microsoft.com/office/spreadsheetml/2009/9/main" uri="{B025F937-C7B1-47D3-B67F-A62EFF666E3E}">
          <x14:id>{E133FA82-F78A-465F-B656-8A92C137E44B}</x14:id>
        </ext>
      </extLst>
    </cfRule>
  </conditionalFormatting>
  <conditionalFormatting sqref="B22:B25 B19 B9 B11 B15 B17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{A4833CB0-8C72-4F9A-95AB-38D2E7E4B162}</x14:id>
        </ext>
      </extLst>
    </cfRule>
  </conditionalFormatting>
  <printOptions horizontalCentered="1"/>
  <pageMargins left="0.39370078740157483" right="0.39370078740157483" top="1.3779527559055118" bottom="1.1811023622047245" header="0.19685039370078741" footer="0.19685039370078741"/>
  <pageSetup paperSize="9" scale="78" orientation="portrait" r:id="rId1"/>
  <headerFooter>
    <oddHeader>&amp;C&amp;G</oddHeader>
    <oddFooter>&amp;C&amp;12   CONSTRUTORA ALICERCE LTDA – CNPJ 15.844.260/0001-10
Av. Santos Dumont, N° 2789, sala 506, Aldeota, Fortaleza – CE, CEP: 60.150-165
E-mail: comercial@construtoraalicerce.com Tel: (85) 999490050</oddFooter>
  </headerFooter>
  <drawing r:id="rId2"/>
  <legacyDrawingHF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133FA82-F78A-465F-B656-8A92C137E44B}">
            <x14:dataBar minLength="0" maxLength="100" negativeBarColorSameAsPositive="1" axisPosition="none">
              <x14:cfvo type="min"/>
              <x14:cfvo type="max"/>
            </x14:dataBar>
          </x14:cfRule>
          <xm:sqref>B9</xm:sqref>
        </x14:conditionalFormatting>
        <x14:conditionalFormatting xmlns:xm="http://schemas.microsoft.com/office/excel/2006/main">
          <x14:cfRule type="dataBar" id="{A4833CB0-8C72-4F9A-95AB-38D2E7E4B162}">
            <x14:dataBar minLength="0" maxLength="100" negativeBarColorSameAsPositive="1" axisPosition="none">
              <x14:cfvo type="min"/>
              <x14:cfvo type="max"/>
            </x14:dataBar>
          </x14:cfRule>
          <xm:sqref>B22:B25 B19 B9 B11 B15 B17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FF8736-D13B-4E4A-A729-0FAD939DFDF8}">
  <sheetPr>
    <tabColor theme="3" tint="0.499984740745262"/>
    <pageSetUpPr fitToPage="1"/>
  </sheetPr>
  <dimension ref="A1:M40"/>
  <sheetViews>
    <sheetView showGridLines="0" view="pageBreakPreview" zoomScale="70" zoomScaleNormal="100" zoomScaleSheetLayoutView="70" workbookViewId="0">
      <selection activeCell="C11" sqref="C11"/>
    </sheetView>
  </sheetViews>
  <sheetFormatPr defaultColWidth="9" defaultRowHeight="14.4" x14ac:dyDescent="0.3"/>
  <cols>
    <col min="1" max="1" width="9" style="192"/>
    <col min="2" max="2" width="49.44140625" style="192" customWidth="1"/>
    <col min="3" max="3" width="11.44140625" style="200" customWidth="1"/>
    <col min="4" max="4" width="12.33203125" style="192" bestFit="1" customWidth="1"/>
    <col min="5" max="5" width="9" style="192"/>
    <col min="6" max="6" width="4.6640625" style="192" customWidth="1"/>
    <col min="7" max="13" width="9" style="192"/>
    <col min="14" max="16384" width="9" style="167"/>
  </cols>
  <sheetData>
    <row r="1" spans="1:13" x14ac:dyDescent="0.3">
      <c r="A1" s="200" t="s">
        <v>1250</v>
      </c>
    </row>
    <row r="2" spans="1:13" x14ac:dyDescent="0.3">
      <c r="A2" s="200" t="s">
        <v>1310</v>
      </c>
    </row>
    <row r="3" spans="1:13" ht="30" customHeight="1" x14ac:dyDescent="0.3">
      <c r="A3" s="486" t="s">
        <v>1254</v>
      </c>
      <c r="B3" s="486"/>
      <c r="C3" s="486"/>
      <c r="D3" s="486"/>
      <c r="E3" s="486"/>
      <c r="F3" s="486"/>
      <c r="G3" s="486"/>
      <c r="H3" s="486"/>
      <c r="I3" s="486"/>
    </row>
    <row r="4" spans="1:13" x14ac:dyDescent="0.3">
      <c r="A4" s="200" t="s">
        <v>1251</v>
      </c>
    </row>
    <row r="5" spans="1:13" ht="30.75" customHeight="1" x14ac:dyDescent="0.3">
      <c r="A5" s="486" t="s">
        <v>1252</v>
      </c>
      <c r="B5" s="486"/>
      <c r="C5" s="486"/>
      <c r="D5" s="486"/>
      <c r="E5" s="486"/>
      <c r="F5" s="486"/>
      <c r="G5" s="486"/>
      <c r="H5" s="486"/>
      <c r="I5" s="486"/>
    </row>
    <row r="6" spans="1:13" s="166" customFormat="1" ht="27.75" customHeight="1" thickBot="1" x14ac:dyDescent="0.35">
      <c r="A6" s="485" t="s">
        <v>925</v>
      </c>
      <c r="B6" s="485"/>
      <c r="C6" s="485"/>
      <c r="D6" s="485"/>
      <c r="E6" s="485"/>
      <c r="F6" s="485"/>
      <c r="G6" s="485"/>
      <c r="H6" s="485"/>
      <c r="I6" s="485"/>
      <c r="J6" s="191"/>
      <c r="K6" s="191"/>
      <c r="L6" s="191"/>
      <c r="M6" s="191"/>
    </row>
    <row r="7" spans="1:13" ht="28.5" customHeight="1" thickBot="1" x14ac:dyDescent="0.35">
      <c r="A7" s="214" t="s">
        <v>889</v>
      </c>
      <c r="B7" s="214" t="s">
        <v>890</v>
      </c>
      <c r="C7" s="215" t="s">
        <v>891</v>
      </c>
    </row>
    <row r="8" spans="1:13" x14ac:dyDescent="0.3">
      <c r="A8" s="193"/>
      <c r="B8" s="194"/>
      <c r="C8" s="195"/>
    </row>
    <row r="9" spans="1:13" s="168" customFormat="1" ht="15.6" x14ac:dyDescent="0.3">
      <c r="A9" s="196">
        <v>1</v>
      </c>
      <c r="B9" s="216" t="s">
        <v>892</v>
      </c>
      <c r="C9" s="198">
        <v>3.4500000000000003E-2</v>
      </c>
      <c r="D9" s="199" t="s">
        <v>893</v>
      </c>
      <c r="E9" s="217">
        <v>3.4500000000000003E-2</v>
      </c>
      <c r="F9" s="192"/>
      <c r="G9" s="200" t="s">
        <v>894</v>
      </c>
      <c r="H9" s="192"/>
      <c r="I9" s="192"/>
      <c r="J9" s="192"/>
      <c r="K9" s="192"/>
      <c r="L9" s="192"/>
      <c r="M9" s="192"/>
    </row>
    <row r="10" spans="1:13" x14ac:dyDescent="0.3">
      <c r="A10" s="196"/>
      <c r="B10" s="197"/>
      <c r="C10" s="198"/>
      <c r="D10" s="199"/>
      <c r="E10" s="200"/>
      <c r="G10" s="200"/>
    </row>
    <row r="11" spans="1:13" s="168" customFormat="1" ht="15.6" x14ac:dyDescent="0.3">
      <c r="A11" s="196">
        <v>2</v>
      </c>
      <c r="B11" s="216" t="s">
        <v>895</v>
      </c>
      <c r="C11" s="198">
        <v>4.7999999999999996E-3</v>
      </c>
      <c r="D11" s="199" t="s">
        <v>896</v>
      </c>
      <c r="E11" s="217">
        <v>4.7999999999999996E-3</v>
      </c>
      <c r="F11" s="192"/>
      <c r="G11" s="200"/>
      <c r="H11" s="192"/>
      <c r="I11" s="192"/>
      <c r="J11" s="192"/>
      <c r="K11" s="192"/>
      <c r="L11" s="192"/>
      <c r="M11" s="192"/>
    </row>
    <row r="12" spans="1:13" x14ac:dyDescent="0.3">
      <c r="A12" s="201" t="s">
        <v>897</v>
      </c>
      <c r="B12" s="197" t="s">
        <v>898</v>
      </c>
      <c r="C12" s="202">
        <v>2.3999999999999998E-3</v>
      </c>
      <c r="D12" s="199" t="s">
        <v>899</v>
      </c>
      <c r="E12" s="217">
        <v>2.3999999999999998E-3</v>
      </c>
      <c r="G12" s="200" t="s">
        <v>898</v>
      </c>
    </row>
    <row r="13" spans="1:13" x14ac:dyDescent="0.3">
      <c r="A13" s="201" t="s">
        <v>900</v>
      </c>
      <c r="B13" s="197" t="s">
        <v>901</v>
      </c>
      <c r="C13" s="202">
        <v>2.3999999999999998E-3</v>
      </c>
      <c r="D13" s="199" t="s">
        <v>902</v>
      </c>
      <c r="E13" s="217">
        <v>2.3999999999999998E-3</v>
      </c>
      <c r="G13" s="200" t="s">
        <v>901</v>
      </c>
    </row>
    <row r="14" spans="1:13" x14ac:dyDescent="0.3">
      <c r="A14" s="196"/>
      <c r="B14" s="197"/>
      <c r="C14" s="198"/>
      <c r="D14" s="199"/>
      <c r="E14" s="200"/>
      <c r="G14" s="200"/>
    </row>
    <row r="15" spans="1:13" s="168" customFormat="1" ht="15.6" x14ac:dyDescent="0.3">
      <c r="A15" s="196">
        <v>3</v>
      </c>
      <c r="B15" s="216" t="s">
        <v>903</v>
      </c>
      <c r="C15" s="198">
        <v>8.5000000000000006E-3</v>
      </c>
      <c r="D15" s="199" t="s">
        <v>904</v>
      </c>
      <c r="E15" s="217">
        <v>8.5000000000000006E-3</v>
      </c>
      <c r="F15" s="192"/>
      <c r="G15" s="200" t="s">
        <v>905</v>
      </c>
      <c r="H15" s="192"/>
      <c r="I15" s="192"/>
      <c r="J15" s="192"/>
      <c r="K15" s="192"/>
      <c r="L15" s="192"/>
      <c r="M15" s="192"/>
    </row>
    <row r="16" spans="1:13" x14ac:dyDescent="0.3">
      <c r="A16" s="196"/>
      <c r="B16" s="197"/>
      <c r="C16" s="198"/>
      <c r="D16" s="199"/>
      <c r="E16" s="200"/>
      <c r="G16" s="200"/>
    </row>
    <row r="17" spans="1:13" s="168" customFormat="1" ht="15.6" x14ac:dyDescent="0.3">
      <c r="A17" s="196">
        <v>4</v>
      </c>
      <c r="B17" s="216" t="s">
        <v>906</v>
      </c>
      <c r="C17" s="198">
        <v>8.5000000000000006E-3</v>
      </c>
      <c r="D17" s="199" t="s">
        <v>907</v>
      </c>
      <c r="E17" s="217">
        <v>8.5000000000000006E-3</v>
      </c>
      <c r="F17" s="192"/>
      <c r="G17" s="200" t="s">
        <v>908</v>
      </c>
      <c r="H17" s="192"/>
      <c r="I17" s="192"/>
      <c r="J17" s="192"/>
      <c r="K17" s="192"/>
      <c r="L17" s="192"/>
      <c r="M17" s="192"/>
    </row>
    <row r="18" spans="1:13" x14ac:dyDescent="0.3">
      <c r="A18" s="196"/>
      <c r="B18" s="203"/>
      <c r="C18" s="204"/>
      <c r="D18" s="199"/>
      <c r="E18" s="200"/>
      <c r="G18" s="200"/>
    </row>
    <row r="19" spans="1:13" s="168" customFormat="1" ht="15.6" x14ac:dyDescent="0.3">
      <c r="A19" s="196">
        <v>5</v>
      </c>
      <c r="B19" s="218" t="s">
        <v>909</v>
      </c>
      <c r="C19" s="198">
        <v>5.11E-2</v>
      </c>
      <c r="D19" s="199" t="s">
        <v>910</v>
      </c>
      <c r="E19" s="217">
        <v>5.11E-2</v>
      </c>
      <c r="F19" s="192"/>
      <c r="G19" s="200" t="s">
        <v>911</v>
      </c>
      <c r="H19" s="192"/>
      <c r="I19" s="192"/>
      <c r="J19" s="192"/>
      <c r="K19" s="192"/>
      <c r="L19" s="192"/>
      <c r="M19" s="192"/>
    </row>
    <row r="20" spans="1:13" x14ac:dyDescent="0.3">
      <c r="A20" s="196"/>
      <c r="B20" s="203"/>
      <c r="C20" s="204"/>
      <c r="D20" s="199"/>
      <c r="E20" s="200"/>
      <c r="G20" s="200"/>
    </row>
    <row r="21" spans="1:13" s="168" customFormat="1" ht="15.6" x14ac:dyDescent="0.3">
      <c r="A21" s="196">
        <v>6</v>
      </c>
      <c r="B21" s="218" t="s">
        <v>912</v>
      </c>
      <c r="C21" s="198">
        <v>3.6499999999999998E-2</v>
      </c>
      <c r="D21" s="199" t="s">
        <v>913</v>
      </c>
      <c r="E21" s="217">
        <v>3.6499999999999998E-2</v>
      </c>
      <c r="F21" s="192"/>
      <c r="G21" s="200" t="s">
        <v>914</v>
      </c>
      <c r="H21" s="192"/>
      <c r="I21" s="192"/>
      <c r="J21" s="192"/>
      <c r="K21" s="192"/>
      <c r="L21" s="192"/>
      <c r="M21" s="192"/>
    </row>
    <row r="22" spans="1:13" x14ac:dyDescent="0.3">
      <c r="A22" s="201" t="s">
        <v>915</v>
      </c>
      <c r="B22" s="205" t="s">
        <v>916</v>
      </c>
      <c r="C22" s="202">
        <v>0</v>
      </c>
      <c r="G22" s="200"/>
    </row>
    <row r="23" spans="1:13" x14ac:dyDescent="0.3">
      <c r="A23" s="201" t="s">
        <v>917</v>
      </c>
      <c r="B23" s="205" t="s">
        <v>918</v>
      </c>
      <c r="C23" s="202">
        <v>6.4999999999999997E-3</v>
      </c>
    </row>
    <row r="24" spans="1:13" x14ac:dyDescent="0.3">
      <c r="A24" s="201" t="s">
        <v>919</v>
      </c>
      <c r="B24" s="205" t="s">
        <v>920</v>
      </c>
      <c r="C24" s="202">
        <v>0.03</v>
      </c>
    </row>
    <row r="25" spans="1:13" ht="15" thickBot="1" x14ac:dyDescent="0.35">
      <c r="A25" s="211"/>
      <c r="B25" s="212"/>
      <c r="C25" s="213"/>
    </row>
    <row r="26" spans="1:13" s="169" customFormat="1" ht="22.5" customHeight="1" thickBot="1" x14ac:dyDescent="0.35">
      <c r="A26" s="219"/>
      <c r="B26" s="220"/>
      <c r="C26" s="221" t="s">
        <v>923</v>
      </c>
      <c r="D26" s="222">
        <v>0.15278047942916406</v>
      </c>
      <c r="E26" s="223"/>
      <c r="F26" s="223"/>
      <c r="G26" s="223"/>
      <c r="H26" s="223"/>
      <c r="I26" s="223"/>
      <c r="J26" s="223"/>
      <c r="K26" s="223"/>
      <c r="L26" s="223"/>
      <c r="M26" s="223"/>
    </row>
    <row r="27" spans="1:13" s="169" customFormat="1" ht="15" x14ac:dyDescent="0.3">
      <c r="A27" s="223"/>
      <c r="B27" s="223"/>
      <c r="C27" s="224"/>
      <c r="D27" s="225"/>
      <c r="E27" s="223"/>
      <c r="F27" s="223"/>
      <c r="G27" s="223"/>
      <c r="H27" s="223"/>
      <c r="I27" s="223"/>
      <c r="J27" s="223"/>
      <c r="K27" s="223"/>
      <c r="L27" s="223"/>
      <c r="M27" s="223"/>
    </row>
    <row r="28" spans="1:13" x14ac:dyDescent="0.3">
      <c r="A28" s="209" t="s">
        <v>924</v>
      </c>
    </row>
    <row r="30" spans="1:13" x14ac:dyDescent="0.3">
      <c r="A30" s="341" t="str">
        <f>'BDI_21,35%'!A30</f>
        <v>Fortaleza-CE, 28 de agosto de 2024.</v>
      </c>
    </row>
    <row r="38" spans="7:9" ht="15" x14ac:dyDescent="0.3">
      <c r="G38" s="330"/>
      <c r="H38" s="331"/>
      <c r="I38" s="332" t="s">
        <v>1312</v>
      </c>
    </row>
    <row r="39" spans="7:9" ht="15" x14ac:dyDescent="0.3">
      <c r="G39" s="333"/>
      <c r="H39" s="334"/>
      <c r="I39" s="335" t="s">
        <v>1313</v>
      </c>
    </row>
    <row r="40" spans="7:9" ht="15" x14ac:dyDescent="0.3">
      <c r="G40" s="333"/>
      <c r="H40" s="334"/>
      <c r="I40" s="335" t="s">
        <v>1314</v>
      </c>
    </row>
  </sheetData>
  <mergeCells count="3">
    <mergeCell ref="A6:I6"/>
    <mergeCell ref="A3:I3"/>
    <mergeCell ref="A5:I5"/>
  </mergeCells>
  <conditionalFormatting sqref="B9">
    <cfRule type="dataBar" priority="1">
      <dataBar>
        <cfvo type="min"/>
        <cfvo type="max"/>
        <color theme="8" tint="-0.499984740745262"/>
      </dataBar>
      <extLst>
        <ext xmlns:x14="http://schemas.microsoft.com/office/spreadsheetml/2009/9/main" uri="{B025F937-C7B1-47D3-B67F-A62EFF666E3E}">
          <x14:id>{B1911494-BDCA-4043-B39B-BC7804CBDB37}</x14:id>
        </ext>
      </extLst>
    </cfRule>
  </conditionalFormatting>
  <conditionalFormatting sqref="B22:B25 B19 B9 B11 B15 B17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{F9C31F0D-2A70-4B56-A084-D4565FA8F69E}</x14:id>
        </ext>
      </extLst>
    </cfRule>
  </conditionalFormatting>
  <printOptions horizontalCentered="1"/>
  <pageMargins left="0.39370078740157483" right="0.39370078740157483" top="1.3779527559055118" bottom="1.1811023622047245" header="0.19685039370078741" footer="0.19685039370078741"/>
  <pageSetup paperSize="9" scale="77" orientation="portrait" r:id="rId1"/>
  <headerFooter>
    <oddHeader>&amp;C&amp;G</oddHeader>
    <oddFooter>&amp;C&amp;12   CONSTRUTORA ALICERCE LTDA – CNPJ 15.844.260/0001-10
Av. Santos Dumont, N° 2789, sala 506, Aldeota, Fortaleza – CE, CEP: 60.150-165
E-mail: comercial@construtoraalicerce.com Tel: (85) 999490050</oddFooter>
  </headerFooter>
  <drawing r:id="rId2"/>
  <legacyDrawingHF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1911494-BDCA-4043-B39B-BC7804CBDB37}">
            <x14:dataBar minLength="0" maxLength="100" negativeBarColorSameAsPositive="1" axisPosition="none">
              <x14:cfvo type="min"/>
              <x14:cfvo type="max"/>
            </x14:dataBar>
          </x14:cfRule>
          <xm:sqref>B9</xm:sqref>
        </x14:conditionalFormatting>
        <x14:conditionalFormatting xmlns:xm="http://schemas.microsoft.com/office/excel/2006/main">
          <x14:cfRule type="dataBar" id="{F9C31F0D-2A70-4B56-A084-D4565FA8F69E}">
            <x14:dataBar minLength="0" maxLength="100" negativeBarColorSameAsPositive="1" axisPosition="none">
              <x14:cfvo type="min"/>
              <x14:cfvo type="max"/>
            </x14:dataBar>
          </x14:cfRule>
          <xm:sqref>B22:B25 B19 B9 B11 B15 B17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E5D61B-DF3E-4A34-BBE7-891BD431AA7E}">
  <sheetPr>
    <tabColor theme="4" tint="-0.499984740745262"/>
    <pageSetUpPr fitToPage="1"/>
  </sheetPr>
  <dimension ref="A1:P52"/>
  <sheetViews>
    <sheetView showGridLines="0" view="pageBreakPreview" topLeftCell="A25" zoomScale="85" zoomScaleNormal="100" zoomScaleSheetLayoutView="85" workbookViewId="0">
      <selection activeCell="G13" sqref="G13"/>
    </sheetView>
  </sheetViews>
  <sheetFormatPr defaultColWidth="9" defaultRowHeight="14.4" x14ac:dyDescent="0.3"/>
  <cols>
    <col min="1" max="1" width="9" style="190"/>
    <col min="2" max="2" width="70.6640625" style="189" customWidth="1"/>
    <col min="3" max="4" width="15.77734375" style="190" customWidth="1"/>
    <col min="5" max="6" width="9" style="190"/>
    <col min="7" max="16384" width="9" style="172"/>
  </cols>
  <sheetData>
    <row r="1" spans="1:16" x14ac:dyDescent="0.3">
      <c r="A1" s="280" t="s">
        <v>1250</v>
      </c>
    </row>
    <row r="2" spans="1:16" x14ac:dyDescent="0.3">
      <c r="A2" s="280" t="s">
        <v>1310</v>
      </c>
    </row>
    <row r="3" spans="1:16" ht="30" customHeight="1" x14ac:dyDescent="0.3">
      <c r="A3" s="488" t="s">
        <v>1254</v>
      </c>
      <c r="B3" s="488"/>
      <c r="C3" s="488"/>
      <c r="D3" s="488"/>
    </row>
    <row r="4" spans="1:16" x14ac:dyDescent="0.3">
      <c r="A4" s="280" t="s">
        <v>1251</v>
      </c>
    </row>
    <row r="5" spans="1:16" ht="30" customHeight="1" x14ac:dyDescent="0.3">
      <c r="A5" s="487" t="s">
        <v>1252</v>
      </c>
      <c r="B5" s="487"/>
      <c r="C5" s="487"/>
      <c r="D5" s="487"/>
    </row>
    <row r="6" spans="1:16" s="171" customFormat="1" ht="18.75" customHeight="1" x14ac:dyDescent="0.3">
      <c r="A6" s="496" t="s">
        <v>992</v>
      </c>
      <c r="B6" s="496"/>
      <c r="C6" s="496"/>
      <c r="D6" s="496"/>
      <c r="E6" s="173"/>
      <c r="F6" s="173"/>
      <c r="G6" s="170"/>
      <c r="H6" s="170"/>
      <c r="I6" s="170"/>
      <c r="J6" s="170"/>
      <c r="K6" s="170"/>
      <c r="L6" s="170"/>
      <c r="M6" s="170"/>
      <c r="N6" s="170"/>
      <c r="O6" s="170"/>
      <c r="P6" s="170"/>
    </row>
    <row r="7" spans="1:16" s="171" customFormat="1" x14ac:dyDescent="0.3">
      <c r="A7" s="497" t="s">
        <v>1</v>
      </c>
      <c r="B7" s="499" t="s">
        <v>2</v>
      </c>
      <c r="C7" s="497" t="s">
        <v>926</v>
      </c>
      <c r="D7" s="497"/>
      <c r="E7" s="173"/>
      <c r="F7" s="173"/>
      <c r="G7" s="170"/>
      <c r="H7" s="170"/>
      <c r="I7" s="170"/>
      <c r="J7" s="170"/>
      <c r="K7" s="170"/>
      <c r="L7" s="170"/>
      <c r="M7" s="170"/>
      <c r="N7" s="170"/>
      <c r="O7" s="170"/>
      <c r="P7" s="170"/>
    </row>
    <row r="8" spans="1:16" s="171" customFormat="1" x14ac:dyDescent="0.3">
      <c r="A8" s="498"/>
      <c r="B8" s="500"/>
      <c r="C8" s="175" t="s">
        <v>927</v>
      </c>
      <c r="D8" s="174" t="s">
        <v>928</v>
      </c>
      <c r="E8" s="173"/>
      <c r="F8" s="173"/>
      <c r="G8" s="170"/>
      <c r="H8" s="170"/>
      <c r="I8" s="170"/>
      <c r="J8" s="170"/>
      <c r="K8" s="170"/>
      <c r="L8" s="170"/>
      <c r="M8" s="170"/>
      <c r="N8" s="170"/>
      <c r="O8" s="170"/>
      <c r="P8" s="170"/>
    </row>
    <row r="9" spans="1:16" s="171" customFormat="1" x14ac:dyDescent="0.3">
      <c r="A9" s="501" t="s">
        <v>929</v>
      </c>
      <c r="B9" s="502"/>
      <c r="C9" s="502"/>
      <c r="D9" s="503"/>
      <c r="E9" s="173"/>
      <c r="F9" s="173"/>
      <c r="G9" s="170"/>
      <c r="H9" s="170"/>
      <c r="I9" s="170"/>
      <c r="J9" s="170"/>
      <c r="K9" s="170"/>
      <c r="L9" s="170"/>
      <c r="M9" s="170"/>
      <c r="N9" s="170"/>
      <c r="O9" s="170"/>
      <c r="P9" s="170"/>
    </row>
    <row r="10" spans="1:16" s="171" customFormat="1" x14ac:dyDescent="0.3">
      <c r="A10" s="176" t="s">
        <v>930</v>
      </c>
      <c r="B10" s="177" t="s">
        <v>931</v>
      </c>
      <c r="C10" s="178">
        <v>20</v>
      </c>
      <c r="D10" s="178">
        <v>20</v>
      </c>
      <c r="E10" s="173"/>
      <c r="F10" s="173"/>
      <c r="G10" s="170"/>
      <c r="H10" s="170"/>
      <c r="I10" s="170"/>
      <c r="J10" s="170"/>
      <c r="K10" s="170"/>
      <c r="L10" s="170"/>
      <c r="M10" s="170"/>
      <c r="N10" s="170"/>
      <c r="O10" s="170"/>
      <c r="P10" s="170"/>
    </row>
    <row r="11" spans="1:16" s="171" customFormat="1" x14ac:dyDescent="0.3">
      <c r="A11" s="179" t="s">
        <v>932</v>
      </c>
      <c r="B11" s="180" t="s">
        <v>933</v>
      </c>
      <c r="C11" s="181">
        <v>1.5</v>
      </c>
      <c r="D11" s="181">
        <v>1.5</v>
      </c>
      <c r="E11" s="173"/>
      <c r="F11" s="173"/>
      <c r="G11" s="170"/>
      <c r="H11" s="170"/>
      <c r="I11" s="170"/>
      <c r="J11" s="170"/>
      <c r="K11" s="170"/>
      <c r="L11" s="170"/>
      <c r="M11" s="170"/>
      <c r="N11" s="170"/>
      <c r="O11" s="170"/>
      <c r="P11" s="170"/>
    </row>
    <row r="12" spans="1:16" s="171" customFormat="1" x14ac:dyDescent="0.3">
      <c r="A12" s="179" t="s">
        <v>934</v>
      </c>
      <c r="B12" s="180" t="s">
        <v>935</v>
      </c>
      <c r="C12" s="181">
        <v>1</v>
      </c>
      <c r="D12" s="181">
        <v>1</v>
      </c>
      <c r="E12" s="173"/>
      <c r="F12" s="173"/>
      <c r="G12" s="170"/>
      <c r="H12" s="170"/>
      <c r="I12" s="170"/>
      <c r="J12" s="170"/>
      <c r="K12" s="170"/>
      <c r="L12" s="170"/>
      <c r="M12" s="170"/>
      <c r="N12" s="170"/>
      <c r="O12" s="170"/>
      <c r="P12" s="170"/>
    </row>
    <row r="13" spans="1:16" s="171" customFormat="1" x14ac:dyDescent="0.3">
      <c r="A13" s="179" t="s">
        <v>936</v>
      </c>
      <c r="B13" s="180" t="s">
        <v>937</v>
      </c>
      <c r="C13" s="181">
        <v>0.2</v>
      </c>
      <c r="D13" s="181">
        <v>0.2</v>
      </c>
      <c r="E13" s="173"/>
      <c r="F13" s="173"/>
      <c r="G13" s="170"/>
      <c r="H13" s="170"/>
      <c r="I13" s="170"/>
      <c r="J13" s="170"/>
      <c r="K13" s="170"/>
      <c r="L13" s="170"/>
      <c r="M13" s="170"/>
      <c r="N13" s="170"/>
      <c r="O13" s="170"/>
      <c r="P13" s="170"/>
    </row>
    <row r="14" spans="1:16" s="171" customFormat="1" x14ac:dyDescent="0.3">
      <c r="A14" s="179" t="s">
        <v>938</v>
      </c>
      <c r="B14" s="180" t="s">
        <v>939</v>
      </c>
      <c r="C14" s="181">
        <v>0.6</v>
      </c>
      <c r="D14" s="181">
        <v>0.6</v>
      </c>
      <c r="E14" s="173"/>
      <c r="F14" s="173"/>
      <c r="G14" s="170"/>
      <c r="H14" s="170"/>
      <c r="I14" s="170"/>
      <c r="J14" s="170"/>
      <c r="K14" s="170"/>
      <c r="L14" s="170"/>
      <c r="M14" s="170"/>
      <c r="N14" s="170"/>
      <c r="O14" s="170"/>
      <c r="P14" s="170"/>
    </row>
    <row r="15" spans="1:16" s="171" customFormat="1" x14ac:dyDescent="0.3">
      <c r="A15" s="179" t="s">
        <v>940</v>
      </c>
      <c r="B15" s="180" t="s">
        <v>941</v>
      </c>
      <c r="C15" s="181">
        <v>2.5</v>
      </c>
      <c r="D15" s="181">
        <v>2.5</v>
      </c>
      <c r="E15" s="173"/>
      <c r="F15" s="173"/>
      <c r="G15" s="170"/>
      <c r="H15" s="170"/>
      <c r="I15" s="170"/>
      <c r="J15" s="170"/>
      <c r="K15" s="170"/>
      <c r="L15" s="170"/>
      <c r="M15" s="170"/>
      <c r="N15" s="170"/>
      <c r="O15" s="170"/>
      <c r="P15" s="170"/>
    </row>
    <row r="16" spans="1:16" s="171" customFormat="1" x14ac:dyDescent="0.3">
      <c r="A16" s="179" t="s">
        <v>942</v>
      </c>
      <c r="B16" s="180" t="s">
        <v>943</v>
      </c>
      <c r="C16" s="181">
        <v>3</v>
      </c>
      <c r="D16" s="181">
        <v>3</v>
      </c>
      <c r="E16" s="173"/>
      <c r="F16" s="173"/>
      <c r="G16" s="170"/>
      <c r="H16" s="170"/>
      <c r="I16" s="170"/>
      <c r="J16" s="170"/>
      <c r="K16" s="170"/>
      <c r="L16" s="170"/>
      <c r="M16" s="170"/>
      <c r="N16" s="170"/>
      <c r="O16" s="170"/>
      <c r="P16" s="170"/>
    </row>
    <row r="17" spans="1:16" s="171" customFormat="1" x14ac:dyDescent="0.3">
      <c r="A17" s="179" t="s">
        <v>944</v>
      </c>
      <c r="B17" s="180" t="s">
        <v>945</v>
      </c>
      <c r="C17" s="181">
        <v>8</v>
      </c>
      <c r="D17" s="181">
        <v>8</v>
      </c>
      <c r="E17" s="173"/>
      <c r="F17" s="173"/>
      <c r="G17" s="170"/>
      <c r="H17" s="170"/>
      <c r="I17" s="170"/>
      <c r="J17" s="170"/>
      <c r="K17" s="170"/>
      <c r="L17" s="170"/>
      <c r="M17" s="170"/>
      <c r="N17" s="170"/>
      <c r="O17" s="170"/>
      <c r="P17" s="170"/>
    </row>
    <row r="18" spans="1:16" s="171" customFormat="1" x14ac:dyDescent="0.3">
      <c r="A18" s="179" t="s">
        <v>946</v>
      </c>
      <c r="B18" s="180" t="s">
        <v>947</v>
      </c>
      <c r="C18" s="181">
        <v>0</v>
      </c>
      <c r="D18" s="181">
        <v>0</v>
      </c>
      <c r="E18" s="173"/>
      <c r="F18" s="173"/>
      <c r="G18" s="170"/>
      <c r="H18" s="170"/>
      <c r="I18" s="170"/>
      <c r="J18" s="170"/>
      <c r="K18" s="170"/>
      <c r="L18" s="170"/>
      <c r="M18" s="170"/>
      <c r="N18" s="170"/>
      <c r="O18" s="170"/>
      <c r="P18" s="170"/>
    </row>
    <row r="19" spans="1:16" s="171" customFormat="1" x14ac:dyDescent="0.3">
      <c r="A19" s="182" t="s">
        <v>948</v>
      </c>
      <c r="B19" s="183" t="s">
        <v>949</v>
      </c>
      <c r="C19" s="184">
        <v>36.799999999999997</v>
      </c>
      <c r="D19" s="184">
        <v>36.799999999999997</v>
      </c>
      <c r="E19" s="173"/>
      <c r="F19" s="173"/>
      <c r="G19" s="170"/>
      <c r="H19" s="170"/>
      <c r="I19" s="170"/>
      <c r="J19" s="170"/>
      <c r="K19" s="170"/>
      <c r="L19" s="170"/>
      <c r="M19" s="170"/>
      <c r="N19" s="170"/>
      <c r="O19" s="170"/>
      <c r="P19" s="170"/>
    </row>
    <row r="20" spans="1:16" s="171" customFormat="1" x14ac:dyDescent="0.3">
      <c r="A20" s="489" t="s">
        <v>950</v>
      </c>
      <c r="B20" s="490"/>
      <c r="C20" s="490"/>
      <c r="D20" s="491"/>
      <c r="E20" s="173"/>
      <c r="F20" s="173"/>
      <c r="G20" s="170"/>
      <c r="H20" s="170"/>
      <c r="I20" s="170"/>
      <c r="J20" s="170"/>
      <c r="K20" s="170"/>
      <c r="L20" s="170"/>
      <c r="M20" s="170"/>
      <c r="N20" s="170"/>
      <c r="O20" s="170"/>
      <c r="P20" s="170"/>
    </row>
    <row r="21" spans="1:16" s="171" customFormat="1" x14ac:dyDescent="0.3">
      <c r="A21" s="179" t="s">
        <v>951</v>
      </c>
      <c r="B21" s="180" t="s">
        <v>952</v>
      </c>
      <c r="C21" s="181">
        <v>17.86</v>
      </c>
      <c r="D21" s="181">
        <v>0</v>
      </c>
      <c r="E21" s="173"/>
      <c r="F21" s="173"/>
      <c r="G21" s="170"/>
      <c r="H21" s="170"/>
      <c r="I21" s="170"/>
      <c r="J21" s="170"/>
      <c r="K21" s="170"/>
      <c r="L21" s="170"/>
      <c r="M21" s="170"/>
      <c r="N21" s="170"/>
      <c r="O21" s="170"/>
      <c r="P21" s="170"/>
    </row>
    <row r="22" spans="1:16" s="171" customFormat="1" x14ac:dyDescent="0.3">
      <c r="A22" s="179" t="s">
        <v>953</v>
      </c>
      <c r="B22" s="180" t="s">
        <v>954</v>
      </c>
      <c r="C22" s="181">
        <v>3.71</v>
      </c>
      <c r="D22" s="181">
        <v>0</v>
      </c>
      <c r="E22" s="173"/>
      <c r="F22" s="173"/>
      <c r="G22" s="170"/>
      <c r="H22" s="170"/>
      <c r="I22" s="170"/>
      <c r="J22" s="170"/>
      <c r="K22" s="170"/>
      <c r="L22" s="170"/>
      <c r="M22" s="170"/>
      <c r="N22" s="170"/>
      <c r="O22" s="170"/>
      <c r="P22" s="170"/>
    </row>
    <row r="23" spans="1:16" s="171" customFormat="1" x14ac:dyDescent="0.3">
      <c r="A23" s="179" t="s">
        <v>955</v>
      </c>
      <c r="B23" s="180" t="s">
        <v>956</v>
      </c>
      <c r="C23" s="181">
        <v>0.86</v>
      </c>
      <c r="D23" s="181">
        <v>0.64</v>
      </c>
      <c r="E23" s="173"/>
      <c r="F23" s="173"/>
      <c r="G23" s="170"/>
      <c r="H23" s="170"/>
      <c r="I23" s="170"/>
      <c r="J23" s="170"/>
      <c r="K23" s="170"/>
      <c r="L23" s="170"/>
      <c r="M23" s="170"/>
      <c r="N23" s="170"/>
      <c r="O23" s="170"/>
      <c r="P23" s="170"/>
    </row>
    <row r="24" spans="1:16" s="171" customFormat="1" x14ac:dyDescent="0.3">
      <c r="A24" s="179" t="s">
        <v>957</v>
      </c>
      <c r="B24" s="180" t="s">
        <v>958</v>
      </c>
      <c r="C24" s="181">
        <v>11.1</v>
      </c>
      <c r="D24" s="181">
        <v>8.33</v>
      </c>
      <c r="E24" s="173"/>
      <c r="F24" s="173"/>
      <c r="G24" s="170"/>
      <c r="H24" s="170"/>
      <c r="I24" s="170"/>
      <c r="J24" s="170"/>
      <c r="K24" s="170"/>
      <c r="L24" s="170"/>
      <c r="M24" s="170"/>
      <c r="N24" s="170"/>
      <c r="O24" s="170"/>
      <c r="P24" s="170"/>
    </row>
    <row r="25" spans="1:16" s="171" customFormat="1" x14ac:dyDescent="0.3">
      <c r="A25" s="179" t="s">
        <v>959</v>
      </c>
      <c r="B25" s="180" t="s">
        <v>960</v>
      </c>
      <c r="C25" s="181">
        <v>0.06</v>
      </c>
      <c r="D25" s="181">
        <v>0.04</v>
      </c>
      <c r="E25" s="173"/>
      <c r="F25" s="173"/>
      <c r="G25" s="170"/>
      <c r="H25" s="170"/>
      <c r="I25" s="170"/>
      <c r="J25" s="170"/>
      <c r="K25" s="170"/>
      <c r="L25" s="170"/>
      <c r="M25" s="170"/>
      <c r="N25" s="170"/>
      <c r="O25" s="170"/>
      <c r="P25" s="170"/>
    </row>
    <row r="26" spans="1:16" s="171" customFormat="1" x14ac:dyDescent="0.3">
      <c r="A26" s="179" t="s">
        <v>961</v>
      </c>
      <c r="B26" s="180" t="s">
        <v>962</v>
      </c>
      <c r="C26" s="181">
        <v>0.74</v>
      </c>
      <c r="D26" s="181">
        <v>0.56000000000000005</v>
      </c>
      <c r="E26" s="173"/>
      <c r="F26" s="173"/>
      <c r="G26" s="170"/>
      <c r="H26" s="170"/>
      <c r="I26" s="170"/>
      <c r="J26" s="170"/>
      <c r="K26" s="170"/>
      <c r="L26" s="170"/>
      <c r="M26" s="170"/>
      <c r="N26" s="170"/>
      <c r="O26" s="170"/>
      <c r="P26" s="170"/>
    </row>
    <row r="27" spans="1:16" s="171" customFormat="1" x14ac:dyDescent="0.3">
      <c r="A27" s="179" t="s">
        <v>963</v>
      </c>
      <c r="B27" s="180" t="s">
        <v>964</v>
      </c>
      <c r="C27" s="181">
        <v>1.66</v>
      </c>
      <c r="D27" s="181">
        <v>0</v>
      </c>
      <c r="E27" s="173"/>
      <c r="F27" s="173"/>
      <c r="G27" s="170"/>
      <c r="H27" s="170"/>
      <c r="I27" s="170"/>
      <c r="J27" s="170"/>
      <c r="K27" s="170"/>
      <c r="L27" s="170"/>
      <c r="M27" s="170"/>
      <c r="N27" s="170"/>
      <c r="O27" s="170"/>
      <c r="P27" s="170"/>
    </row>
    <row r="28" spans="1:16" s="171" customFormat="1" x14ac:dyDescent="0.3">
      <c r="A28" s="179" t="s">
        <v>965</v>
      </c>
      <c r="B28" s="180" t="s">
        <v>966</v>
      </c>
      <c r="C28" s="181">
        <v>0.1</v>
      </c>
      <c r="D28" s="181">
        <v>0.08</v>
      </c>
      <c r="E28" s="173"/>
      <c r="F28" s="173"/>
      <c r="G28" s="170"/>
      <c r="H28" s="170"/>
      <c r="I28" s="170"/>
      <c r="J28" s="170"/>
      <c r="K28" s="170"/>
      <c r="L28" s="170"/>
      <c r="M28" s="170"/>
      <c r="N28" s="170"/>
      <c r="O28" s="170"/>
      <c r="P28" s="170"/>
    </row>
    <row r="29" spans="1:16" s="171" customFormat="1" x14ac:dyDescent="0.3">
      <c r="A29" s="179" t="s">
        <v>967</v>
      </c>
      <c r="B29" s="180" t="s">
        <v>968</v>
      </c>
      <c r="C29" s="181">
        <v>13.56</v>
      </c>
      <c r="D29" s="181">
        <v>10.18</v>
      </c>
      <c r="E29" s="173"/>
      <c r="F29" s="173"/>
      <c r="G29" s="170"/>
      <c r="H29" s="170"/>
      <c r="I29" s="170"/>
      <c r="J29" s="170"/>
      <c r="K29" s="170"/>
      <c r="L29" s="170"/>
      <c r="M29" s="170"/>
      <c r="N29" s="170"/>
      <c r="O29" s="170"/>
      <c r="P29" s="170"/>
    </row>
    <row r="30" spans="1:16" s="171" customFormat="1" x14ac:dyDescent="0.3">
      <c r="A30" s="179" t="s">
        <v>969</v>
      </c>
      <c r="B30" s="180" t="s">
        <v>970</v>
      </c>
      <c r="C30" s="181">
        <v>0.04</v>
      </c>
      <c r="D30" s="181">
        <v>0.03</v>
      </c>
      <c r="E30" s="173"/>
      <c r="F30" s="173"/>
      <c r="G30" s="170"/>
      <c r="H30" s="170"/>
      <c r="I30" s="170"/>
      <c r="J30" s="170"/>
      <c r="K30" s="170"/>
      <c r="L30" s="170"/>
      <c r="M30" s="170"/>
      <c r="N30" s="170"/>
      <c r="O30" s="170"/>
      <c r="P30" s="170"/>
    </row>
    <row r="31" spans="1:16" s="171" customFormat="1" x14ac:dyDescent="0.3">
      <c r="A31" s="182" t="s">
        <v>971</v>
      </c>
      <c r="B31" s="183" t="s">
        <v>972</v>
      </c>
      <c r="C31" s="184">
        <v>49.690000000000005</v>
      </c>
      <c r="D31" s="184">
        <v>19.86</v>
      </c>
      <c r="E31" s="173"/>
      <c r="F31" s="173"/>
      <c r="G31" s="170"/>
      <c r="H31" s="170"/>
      <c r="I31" s="170"/>
      <c r="J31" s="170"/>
      <c r="K31" s="170"/>
      <c r="L31" s="170"/>
      <c r="M31" s="170"/>
      <c r="N31" s="170"/>
      <c r="O31" s="170"/>
      <c r="P31" s="170"/>
    </row>
    <row r="32" spans="1:16" s="171" customFormat="1" x14ac:dyDescent="0.3">
      <c r="A32" s="489" t="s">
        <v>973</v>
      </c>
      <c r="B32" s="490"/>
      <c r="C32" s="490"/>
      <c r="D32" s="491"/>
      <c r="E32" s="173"/>
      <c r="F32" s="173"/>
      <c r="G32" s="170"/>
      <c r="H32" s="170"/>
      <c r="I32" s="170"/>
      <c r="J32" s="170"/>
      <c r="K32" s="170"/>
      <c r="L32" s="170"/>
      <c r="M32" s="170"/>
      <c r="N32" s="170"/>
      <c r="O32" s="170"/>
      <c r="P32" s="170"/>
    </row>
    <row r="33" spans="1:16" s="171" customFormat="1" x14ac:dyDescent="0.3">
      <c r="A33" s="179" t="s">
        <v>974</v>
      </c>
      <c r="B33" s="180" t="s">
        <v>975</v>
      </c>
      <c r="C33" s="181">
        <v>5.56</v>
      </c>
      <c r="D33" s="181">
        <v>4.17</v>
      </c>
      <c r="E33" s="173"/>
      <c r="F33" s="173"/>
      <c r="G33" s="170"/>
      <c r="H33" s="170"/>
      <c r="I33" s="170"/>
      <c r="J33" s="170"/>
      <c r="K33" s="170"/>
      <c r="L33" s="170"/>
      <c r="M33" s="170"/>
      <c r="N33" s="170"/>
      <c r="O33" s="170"/>
      <c r="P33" s="170"/>
    </row>
    <row r="34" spans="1:16" s="171" customFormat="1" x14ac:dyDescent="0.3">
      <c r="A34" s="179" t="s">
        <v>976</v>
      </c>
      <c r="B34" s="180" t="s">
        <v>977</v>
      </c>
      <c r="C34" s="181">
        <v>0.13</v>
      </c>
      <c r="D34" s="181">
        <v>0.1</v>
      </c>
      <c r="E34" s="173"/>
      <c r="F34" s="173"/>
      <c r="G34" s="170"/>
      <c r="H34" s="170"/>
      <c r="I34" s="170"/>
      <c r="J34" s="170"/>
      <c r="K34" s="170"/>
      <c r="L34" s="170"/>
      <c r="M34" s="170"/>
      <c r="N34" s="170"/>
      <c r="O34" s="170"/>
      <c r="P34" s="170"/>
    </row>
    <row r="35" spans="1:16" s="171" customFormat="1" x14ac:dyDescent="0.3">
      <c r="A35" s="179" t="s">
        <v>978</v>
      </c>
      <c r="B35" s="180" t="s">
        <v>979</v>
      </c>
      <c r="C35" s="181">
        <v>0.94</v>
      </c>
      <c r="D35" s="181">
        <v>0.71</v>
      </c>
      <c r="E35" s="173"/>
      <c r="F35" s="173"/>
      <c r="G35" s="170"/>
      <c r="H35" s="170"/>
      <c r="I35" s="170"/>
      <c r="J35" s="170"/>
      <c r="K35" s="170"/>
      <c r="L35" s="170"/>
      <c r="M35" s="170"/>
      <c r="N35" s="170"/>
      <c r="O35" s="170"/>
      <c r="P35" s="170"/>
    </row>
    <row r="36" spans="1:16" s="171" customFormat="1" x14ac:dyDescent="0.3">
      <c r="A36" s="179" t="s">
        <v>980</v>
      </c>
      <c r="B36" s="180" t="s">
        <v>981</v>
      </c>
      <c r="C36" s="181">
        <v>2.65</v>
      </c>
      <c r="D36" s="181">
        <v>1.99</v>
      </c>
      <c r="E36" s="173"/>
      <c r="F36" s="173"/>
      <c r="G36" s="170"/>
      <c r="H36" s="170"/>
      <c r="I36" s="170"/>
      <c r="J36" s="170"/>
      <c r="K36" s="170"/>
      <c r="L36" s="170"/>
      <c r="M36" s="170"/>
      <c r="N36" s="170"/>
      <c r="O36" s="170"/>
      <c r="P36" s="170"/>
    </row>
    <row r="37" spans="1:16" s="171" customFormat="1" x14ac:dyDescent="0.3">
      <c r="A37" s="179" t="s">
        <v>982</v>
      </c>
      <c r="B37" s="180" t="s">
        <v>983</v>
      </c>
      <c r="C37" s="181">
        <v>0.47</v>
      </c>
      <c r="D37" s="181">
        <v>0.35</v>
      </c>
      <c r="E37" s="173"/>
      <c r="F37" s="173"/>
      <c r="G37" s="170"/>
      <c r="H37" s="170"/>
      <c r="I37" s="170"/>
      <c r="J37" s="170"/>
      <c r="K37" s="170"/>
      <c r="L37" s="170"/>
      <c r="M37" s="170"/>
      <c r="N37" s="170"/>
      <c r="O37" s="170"/>
      <c r="P37" s="170"/>
    </row>
    <row r="38" spans="1:16" s="171" customFormat="1" x14ac:dyDescent="0.3">
      <c r="A38" s="182" t="s">
        <v>984</v>
      </c>
      <c r="B38" s="183" t="s">
        <v>972</v>
      </c>
      <c r="C38" s="184">
        <v>9.75</v>
      </c>
      <c r="D38" s="184">
        <v>7.3199999999999994</v>
      </c>
      <c r="E38" s="173"/>
      <c r="F38" s="173"/>
      <c r="G38" s="170"/>
      <c r="H38" s="170"/>
      <c r="I38" s="170"/>
      <c r="J38" s="170"/>
      <c r="K38" s="170"/>
      <c r="L38" s="170"/>
      <c r="M38" s="170"/>
      <c r="N38" s="170"/>
      <c r="O38" s="170"/>
      <c r="P38" s="170"/>
    </row>
    <row r="39" spans="1:16" s="171" customFormat="1" x14ac:dyDescent="0.3">
      <c r="A39" s="489" t="s">
        <v>985</v>
      </c>
      <c r="B39" s="490"/>
      <c r="C39" s="490"/>
      <c r="D39" s="491"/>
      <c r="E39" s="173"/>
      <c r="F39" s="173"/>
      <c r="G39" s="170"/>
      <c r="H39" s="170"/>
      <c r="I39" s="170"/>
      <c r="J39" s="170"/>
      <c r="K39" s="170"/>
      <c r="L39" s="170"/>
      <c r="M39" s="170"/>
      <c r="N39" s="170"/>
      <c r="O39" s="170"/>
      <c r="P39" s="170"/>
    </row>
    <row r="40" spans="1:16" s="171" customFormat="1" ht="18.75" customHeight="1" x14ac:dyDescent="0.3">
      <c r="A40" s="179" t="s">
        <v>986</v>
      </c>
      <c r="B40" s="180" t="s">
        <v>987</v>
      </c>
      <c r="C40" s="185">
        <v>18.29</v>
      </c>
      <c r="D40" s="185">
        <v>7.31</v>
      </c>
      <c r="E40" s="173"/>
      <c r="F40" s="173"/>
      <c r="G40" s="170"/>
      <c r="H40" s="170"/>
      <c r="I40" s="170"/>
      <c r="J40" s="170"/>
      <c r="K40" s="170"/>
      <c r="L40" s="170"/>
      <c r="M40" s="170"/>
      <c r="N40" s="170"/>
      <c r="O40" s="170"/>
      <c r="P40" s="170"/>
    </row>
    <row r="41" spans="1:16" s="171" customFormat="1" ht="28.8" x14ac:dyDescent="0.3">
      <c r="A41" s="179" t="s">
        <v>988</v>
      </c>
      <c r="B41" s="186" t="s">
        <v>989</v>
      </c>
      <c r="C41" s="187">
        <v>0.49263999999999997</v>
      </c>
      <c r="D41" s="187">
        <v>0.37040000000000001</v>
      </c>
      <c r="E41" s="173"/>
      <c r="F41" s="173"/>
      <c r="G41" s="170"/>
      <c r="H41" s="170"/>
      <c r="I41" s="170"/>
      <c r="J41" s="170"/>
      <c r="K41" s="170"/>
      <c r="L41" s="170"/>
      <c r="M41" s="170"/>
      <c r="N41" s="170"/>
      <c r="O41" s="170"/>
      <c r="P41" s="170"/>
    </row>
    <row r="42" spans="1:16" s="171" customFormat="1" x14ac:dyDescent="0.3">
      <c r="A42" s="182" t="s">
        <v>990</v>
      </c>
      <c r="B42" s="183" t="s">
        <v>949</v>
      </c>
      <c r="C42" s="184">
        <v>18.782640000000001</v>
      </c>
      <c r="D42" s="184">
        <v>7.6803999999999997</v>
      </c>
      <c r="E42" s="173"/>
      <c r="F42" s="173"/>
      <c r="G42" s="170"/>
      <c r="H42" s="170"/>
      <c r="I42" s="170"/>
      <c r="J42" s="170"/>
      <c r="K42" s="170"/>
      <c r="L42" s="170"/>
      <c r="M42" s="170"/>
      <c r="N42" s="170"/>
      <c r="O42" s="170"/>
      <c r="P42" s="170"/>
    </row>
    <row r="43" spans="1:16" s="171" customFormat="1" x14ac:dyDescent="0.3">
      <c r="A43" s="492"/>
      <c r="B43" s="493"/>
      <c r="C43" s="493"/>
      <c r="D43" s="494"/>
      <c r="E43" s="173"/>
      <c r="F43" s="173"/>
      <c r="G43" s="170"/>
      <c r="H43" s="170"/>
      <c r="I43" s="170"/>
      <c r="J43" s="170"/>
      <c r="K43" s="170"/>
      <c r="L43" s="170"/>
      <c r="M43" s="170"/>
      <c r="N43" s="170"/>
      <c r="O43" s="170"/>
      <c r="P43" s="170"/>
    </row>
    <row r="44" spans="1:16" s="171" customFormat="1" x14ac:dyDescent="0.3">
      <c r="A44" s="495" t="s">
        <v>991</v>
      </c>
      <c r="B44" s="495"/>
      <c r="C44" s="188">
        <v>115.02264000000001</v>
      </c>
      <c r="D44" s="188">
        <v>71.660399999999996</v>
      </c>
      <c r="E44" s="173"/>
      <c r="F44" s="173"/>
      <c r="G44" s="170"/>
      <c r="H44" s="170"/>
      <c r="I44" s="170"/>
      <c r="J44" s="170"/>
      <c r="K44" s="170"/>
      <c r="L44" s="170"/>
      <c r="M44" s="170"/>
      <c r="N44" s="170"/>
      <c r="O44" s="170"/>
      <c r="P44" s="170"/>
    </row>
    <row r="45" spans="1:16" x14ac:dyDescent="0.3">
      <c r="A45" s="342" t="str">
        <f>'BDI_15,28%'!A30</f>
        <v>Fortaleza-CE, 28 de agosto de 2024.</v>
      </c>
    </row>
    <row r="50" spans="2:4" ht="15" x14ac:dyDescent="0.3">
      <c r="B50" s="333"/>
      <c r="C50" s="331"/>
      <c r="D50" s="332" t="s">
        <v>1312</v>
      </c>
    </row>
    <row r="51" spans="2:4" ht="15" x14ac:dyDescent="0.3">
      <c r="B51" s="333"/>
      <c r="C51" s="334"/>
      <c r="D51" s="335" t="s">
        <v>1313</v>
      </c>
    </row>
    <row r="52" spans="2:4" ht="15" x14ac:dyDescent="0.3">
      <c r="B52" s="333"/>
      <c r="C52" s="334"/>
      <c r="D52" s="335" t="s">
        <v>1314</v>
      </c>
    </row>
  </sheetData>
  <mergeCells count="12">
    <mergeCell ref="A44:B44"/>
    <mergeCell ref="A6:D6"/>
    <mergeCell ref="A7:A8"/>
    <mergeCell ref="B7:B8"/>
    <mergeCell ref="C7:D7"/>
    <mergeCell ref="A9:D9"/>
    <mergeCell ref="A20:D20"/>
    <mergeCell ref="A5:D5"/>
    <mergeCell ref="A3:D3"/>
    <mergeCell ref="A32:D32"/>
    <mergeCell ref="A39:D39"/>
    <mergeCell ref="A43:D43"/>
  </mergeCells>
  <printOptions horizontalCentered="1"/>
  <pageMargins left="0.19685039370078741" right="0.19685039370078741" top="1.3779527559055118" bottom="1.1811023622047245" header="0.19685039370078741" footer="0.19685039370078741"/>
  <pageSetup paperSize="9" scale="75" orientation="portrait" r:id="rId1"/>
  <headerFooter>
    <oddHeader>&amp;C&amp;G</oddHeader>
    <oddFooter>&amp;C&amp;12   CONSTRUTORA ALICERCE LTDA – CNPJ 15.844.260/0001-10
Av. Santos Dumont, N° 2789, sala 506, Aldeota, Fortaleza – CE, CEP: 60.150-165
E-mail: comercial@construtoraalicerce.com Tel: (85) 999490050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18</vt:i4>
      </vt:variant>
    </vt:vector>
  </HeadingPairs>
  <TitlesOfParts>
    <vt:vector size="29" baseType="lpstr">
      <vt:lpstr>TOTAL DE LOTES</vt:lpstr>
      <vt:lpstr>RESUMO</vt:lpstr>
      <vt:lpstr>ORÇAMENTO</vt:lpstr>
      <vt:lpstr>COMPOSIÇÕES</vt:lpstr>
      <vt:lpstr>AUXILIARES</vt:lpstr>
      <vt:lpstr>CRONOGRAMA FÍSICO-FINANCEIRO</vt:lpstr>
      <vt:lpstr>BDI_21,35%</vt:lpstr>
      <vt:lpstr>BDI_15,28%</vt:lpstr>
      <vt:lpstr>ENCARGOS SINAPI</vt:lpstr>
      <vt:lpstr>Ceará</vt:lpstr>
      <vt:lpstr>ENCARGOS DNIT</vt:lpstr>
      <vt:lpstr>AUXILIARES!Area_de_impressao</vt:lpstr>
      <vt:lpstr>'BDI_15,28%'!Area_de_impressao</vt:lpstr>
      <vt:lpstr>'BDI_21,35%'!Area_de_impressao</vt:lpstr>
      <vt:lpstr>Ceará!Area_de_impressao</vt:lpstr>
      <vt:lpstr>COMPOSIÇÕES!Area_de_impressao</vt:lpstr>
      <vt:lpstr>'CRONOGRAMA FÍSICO-FINANCEIRO'!Area_de_impressao</vt:lpstr>
      <vt:lpstr>'ENCARGOS DNIT'!Area_de_impressao</vt:lpstr>
      <vt:lpstr>'ENCARGOS SINAPI'!Area_de_impressao</vt:lpstr>
      <vt:lpstr>ORÇAMENTO!Area_de_impressao</vt:lpstr>
      <vt:lpstr>RESUMO!Area_de_impressao</vt:lpstr>
      <vt:lpstr>'TOTAL DE LOTES'!Area_de_impressao</vt:lpstr>
      <vt:lpstr>COMPOSIÇÕES!JR_PAGE_ANCHOR_2_1</vt:lpstr>
      <vt:lpstr>AUXILIARES!Titulos_de_impressao</vt:lpstr>
      <vt:lpstr>Ceará!Titulos_de_impressao</vt:lpstr>
      <vt:lpstr>COMPOSIÇÕES!Titulos_de_impressao</vt:lpstr>
      <vt:lpstr>'CRONOGRAMA FÍSICO-FINANCEIRO'!Titulos_de_impressao</vt:lpstr>
      <vt:lpstr>'ENCARGOS DNIT'!Titulos_de_impressao</vt:lpstr>
      <vt:lpstr>ORÇAMENTO!Titulos_de_impressao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2024-08-29T17:44:10Z</dcterms:modified>
</cp:coreProperties>
</file>